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tables/table10.xml" ContentType="application/vnd.openxmlformats-officedocument.spreadsheetml.table+xml"/>
  <Override PartName="/xl/drawings/drawing9.xml" ContentType="application/vnd.openxmlformats-officedocument.drawing+xml"/>
  <Override PartName="/xl/tables/table11.xml" ContentType="application/vnd.openxmlformats-officedocument.spreadsheetml.tab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tables/table12.xml" ContentType="application/vnd.openxmlformats-officedocument.spreadsheetml.table+xml"/>
  <Override PartName="/xl/drawings/drawing11.xml" ContentType="application/vnd.openxmlformats-officedocument.drawing+xml"/>
  <Override PartName="/xl/tables/table13.xml" ContentType="application/vnd.openxmlformats-officedocument.spreadsheetml.tab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tables/table14.xml" ContentType="application/vnd.openxmlformats-officedocument.spreadsheetml.tab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tables/table15.xml" ContentType="application/vnd.openxmlformats-officedocument.spreadsheetml.tab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tables/table18.xml" ContentType="application/vnd.openxmlformats-officedocument.spreadsheetml.tab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tables/table19.xml" ContentType="application/vnd.openxmlformats-officedocument.spreadsheetml.tab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tables/table20.xml" ContentType="application/vnd.openxmlformats-officedocument.spreadsheetml.tab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tables/table21.xml" ContentType="application/vnd.openxmlformats-officedocument.spreadsheetml.tab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TRIBUNALES  DOCUMENTOS 2015 AL 2026\DOCS TRIBUNAL 2026\INFORMES MENSUALES\JULIO 2026\"/>
    </mc:Choice>
  </mc:AlternateContent>
  <xr:revisionPtr revIDLastSave="0" documentId="13_ncr:1_{A3B4395D-B3C6-41E1-BCD5-FB9D41B32661}" xr6:coauthVersionLast="47" xr6:coauthVersionMax="47" xr10:uidLastSave="{00000000-0000-0000-0000-000000000000}"/>
  <bookViews>
    <workbookView xWindow="-120" yWindow="-120" windowWidth="29040" windowHeight="15720" tabRatio="961" xr2:uid="{00000000-000D-0000-FFFF-FFFF00000000}"/>
  </bookViews>
  <sheets>
    <sheet name="ACCIDENTES" sheetId="1" r:id="rId1"/>
    <sheet name="CAUSAS DETERM." sheetId="2" r:id="rId2"/>
    <sheet name="TAXIS" sheetId="3" r:id="rId3"/>
    <sheet name="AUTOBUSES" sheetId="5" r:id="rId4"/>
    <sheet name="ACC X  EDADES" sheetId="14" r:id="rId5"/>
    <sheet name="ACC  X HORAS" sheetId="13" r:id="rId6"/>
    <sheet name="ESTADO DE EBRIEDAD" sheetId="18" r:id="rId7"/>
    <sheet name="DOCUMENTACION" sheetId="15" r:id="rId8"/>
    <sheet name="SERV. GRUAS  " sheetId="9" r:id="rId9"/>
    <sheet name="CRUCEROS MAY  INCIDENCIA" sheetId="20" r:id="rId10"/>
    <sheet name="CONSIG. M.P." sheetId="6" r:id="rId11"/>
    <sheet name="DETENIDOS" sheetId="8" r:id="rId12"/>
    <sheet name="SALIDAS DIF.  MULTA" sheetId="34" r:id="rId13"/>
    <sheet name="JUZGADOS" sheetId="10" r:id="rId14"/>
    <sheet name="JUZGADO CIVICO" sheetId="36" r:id="rId15"/>
    <sheet name="DEFENSORIA DE OFICIO" sheetId="39" r:id="rId16"/>
    <sheet name="TAMIZAJES" sheetId="37" r:id="rId17"/>
    <sheet name="MEDIACION" sheetId="38" r:id="rId18"/>
    <sheet name="ÁREA MEDICA" sheetId="35" r:id="rId19"/>
  </sheets>
  <externalReferences>
    <externalReference r:id="rId20"/>
  </externalReferences>
  <definedNames>
    <definedName name="_xlnm.Print_Area" localSheetId="7">DOCUMENTACION!$A$1:$E$39</definedName>
    <definedName name="_xlnm.Print_Area" localSheetId="6">'ESTADO DE EBRIEDAD'!$A$1:$I$85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35" l="1"/>
  <c r="B18" i="37"/>
  <c r="B19" i="39"/>
  <c r="C27" i="15" l="1"/>
  <c r="C69" i="18"/>
  <c r="C39" i="18"/>
  <c r="C19" i="1"/>
  <c r="C19" i="39"/>
  <c r="D19" i="1" l="1"/>
  <c r="B22" i="8" l="1"/>
  <c r="E16" i="34"/>
  <c r="C19" i="5" l="1"/>
  <c r="D19" i="5"/>
  <c r="B20" i="38"/>
  <c r="C18" i="37"/>
  <c r="F18" i="10" l="1"/>
  <c r="G18" i="10"/>
  <c r="E18" i="10"/>
  <c r="F29" i="10"/>
  <c r="G29" i="10"/>
  <c r="E29" i="10"/>
  <c r="H23" i="10"/>
  <c r="H13" i="10"/>
  <c r="H14" i="10"/>
  <c r="H15" i="10"/>
  <c r="H16" i="10"/>
  <c r="H12" i="10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C17" i="8"/>
  <c r="B17" i="8"/>
  <c r="I15" i="34"/>
  <c r="I13" i="34"/>
  <c r="F16" i="34"/>
  <c r="G16" i="34"/>
  <c r="H16" i="34"/>
  <c r="C17" i="9"/>
  <c r="H18" i="10" l="1"/>
  <c r="H24" i="10"/>
  <c r="D69" i="18"/>
  <c r="D39" i="18"/>
  <c r="H25" i="10" l="1"/>
  <c r="D16" i="34"/>
  <c r="I16" i="34" s="1"/>
  <c r="H26" i="10" l="1"/>
  <c r="C22" i="2"/>
  <c r="H27" i="10" l="1"/>
  <c r="H29" i="10"/>
  <c r="C18" i="3" l="1"/>
  <c r="C19" i="6"/>
  <c r="F30" i="14" l="1"/>
  <c r="C26" i="9" l="1"/>
  <c r="D18" i="3" l="1"/>
  <c r="G33" i="14" l="1"/>
  <c r="G34" i="14"/>
  <c r="G35" i="14"/>
  <c r="G32" i="14"/>
  <c r="D19" i="6" l="1"/>
  <c r="D22" i="2"/>
  <c r="D29" i="10"/>
  <c r="C29" i="10"/>
  <c r="D18" i="10"/>
  <c r="C18" i="10"/>
  <c r="C36" i="15"/>
  <c r="F37" i="14"/>
  <c r="F39" i="14" s="1"/>
  <c r="E37" i="14"/>
  <c r="D37" i="14"/>
  <c r="C37" i="14"/>
  <c r="E30" i="14"/>
  <c r="D30" i="14"/>
  <c r="C30" i="14"/>
  <c r="F40" i="13"/>
  <c r="E40" i="13"/>
  <c r="D40" i="13"/>
  <c r="C40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H22" i="10"/>
  <c r="C39" i="14" l="1"/>
  <c r="D39" i="14"/>
  <c r="E39" i="14"/>
  <c r="G40" i="13"/>
  <c r="G30" i="14"/>
  <c r="G37" i="14"/>
  <c r="G39" i="14" l="1"/>
</calcChain>
</file>

<file path=xl/sharedStrings.xml><?xml version="1.0" encoding="utf-8"?>
<sst xmlns="http://schemas.openxmlformats.org/spreadsheetml/2006/main" count="327" uniqueCount="194">
  <si>
    <t>CONCEPTO</t>
  </si>
  <si>
    <t>CHOQUES</t>
  </si>
  <si>
    <t>ATROPELLOS</t>
  </si>
  <si>
    <t>VOLCADURAS</t>
  </si>
  <si>
    <t>CAIDA DE PERSONAS</t>
  </si>
  <si>
    <t>TOTAL</t>
  </si>
  <si>
    <t>LESIONADOS</t>
  </si>
  <si>
    <t>FALLECIDOS EN EL  ACCIDENTE</t>
  </si>
  <si>
    <t/>
  </si>
  <si>
    <t>NO RESPETAR SEÑAL DE ALTO</t>
  </si>
  <si>
    <t>CRUCEROS SEMAFORIZADOS</t>
  </si>
  <si>
    <t>EXCESO DE VELOCIDAD</t>
  </si>
  <si>
    <t>ESTADO DE EBRIEDAD</t>
  </si>
  <si>
    <t>CONCEPTOS</t>
  </si>
  <si>
    <t>RESPONSABLES</t>
  </si>
  <si>
    <t>AFECTADOS</t>
  </si>
  <si>
    <t>EN ESTADO DE EBRIEDAD</t>
  </si>
  <si>
    <t>COMPUTO</t>
  </si>
  <si>
    <t>POR EBRIEDAD</t>
  </si>
  <si>
    <t>POR LESIONES</t>
  </si>
  <si>
    <t>POR DAÑOS A PETICION DE LAS PARTES</t>
  </si>
  <si>
    <t>Diferencia en %  con Respecto al año anterior</t>
  </si>
  <si>
    <t>DENUNCIAS</t>
  </si>
  <si>
    <t>INCONFORMIDAD</t>
  </si>
  <si>
    <t>ASUNTOS INTERNOS</t>
  </si>
  <si>
    <t>JUZGADO I</t>
  </si>
  <si>
    <t>JUZGADO III</t>
  </si>
  <si>
    <t>JUZGADO IV</t>
  </si>
  <si>
    <t>RECIBIDOS</t>
  </si>
  <si>
    <t>CONCLUIDOS</t>
  </si>
  <si>
    <t>Columna1</t>
  </si>
  <si>
    <t>QUEJAS</t>
  </si>
  <si>
    <t>HORA</t>
  </si>
  <si>
    <t>CAIDA DE PERSONA</t>
  </si>
  <si>
    <t>00:00 A 01:00</t>
  </si>
  <si>
    <t>01:00 A 02:00</t>
  </si>
  <si>
    <t>02:00 A 03:00</t>
  </si>
  <si>
    <t>03:00 A 04:00</t>
  </si>
  <si>
    <t>04:00 A 05:00</t>
  </si>
  <si>
    <t>05:00 A 06:00</t>
  </si>
  <si>
    <t>06:00 A 07:00</t>
  </si>
  <si>
    <t>07:00 A 08:00</t>
  </si>
  <si>
    <t>08:00 A 09:00</t>
  </si>
  <si>
    <t>09:00 A 10:00</t>
  </si>
  <si>
    <t>10:00 A 11:00</t>
  </si>
  <si>
    <t>11:00 A 12:00</t>
  </si>
  <si>
    <t>12:00 A 13:00</t>
  </si>
  <si>
    <t>13:00 A 14:00</t>
  </si>
  <si>
    <t>14:00 A 15:00</t>
  </si>
  <si>
    <t>15:00 A 16:00</t>
  </si>
  <si>
    <t>16:00 A 17:00</t>
  </si>
  <si>
    <t>17:00 A 18:00</t>
  </si>
  <si>
    <t>18:00 A 19:00</t>
  </si>
  <si>
    <t>19:00 A 20:00</t>
  </si>
  <si>
    <t>20:00 A 21:00</t>
  </si>
  <si>
    <t>21:00 A 22:00</t>
  </si>
  <si>
    <t>22:00 A 23:00</t>
  </si>
  <si>
    <t>23:00 A 00:00</t>
  </si>
  <si>
    <t xml:space="preserve"> </t>
  </si>
  <si>
    <t>EDAD</t>
  </si>
  <si>
    <t>DE 18 A 20 AÑOS</t>
  </si>
  <si>
    <t>DE 21 A 25 AÑOS</t>
  </si>
  <si>
    <t>DE 26 A 30 AÑOS</t>
  </si>
  <si>
    <t>DE 31 A 35 AÑOS</t>
  </si>
  <si>
    <t>DE 36 A 40 AÑOS</t>
  </si>
  <si>
    <t>DE 41 A 45 AÑOS</t>
  </si>
  <si>
    <t>DE 46 A 50 AÑOS</t>
  </si>
  <si>
    <t>DE 51 A 55 AÑOS</t>
  </si>
  <si>
    <t>DE 56 A 60 AÑOS</t>
  </si>
  <si>
    <t>DE 61 A 65 AÑOS</t>
  </si>
  <si>
    <t>DE 66 A 70 AÑOS</t>
  </si>
  <si>
    <t>DE 71 A 75 AÑOS</t>
  </si>
  <si>
    <t>DE 76 A 80 AÑOS</t>
  </si>
  <si>
    <t>DE 81 A 85 AÑOS</t>
  </si>
  <si>
    <t>DE 86 A 90 AÑOS</t>
  </si>
  <si>
    <t>DE 91 A MAS</t>
  </si>
  <si>
    <t>MENOS DE 15 AÑOS</t>
  </si>
  <si>
    <t>DE 15 AÑOS</t>
  </si>
  <si>
    <t>DE 16 AÑOS</t>
  </si>
  <si>
    <t xml:space="preserve"> DE 17 AÑOS</t>
  </si>
  <si>
    <t>TOTAL MENOR DE EDAD</t>
  </si>
  <si>
    <t>VEHICULO</t>
  </si>
  <si>
    <t>CANTIDAD</t>
  </si>
  <si>
    <t>CON PLACAS DE CIRCULACION</t>
  </si>
  <si>
    <t>CON LICENCIA DE CONDUCIR</t>
  </si>
  <si>
    <t>CON TARJETA DE CIRCULACION</t>
  </si>
  <si>
    <t>CON PLACAS DE OTRO ESTADO</t>
  </si>
  <si>
    <t>SIN NINGUN DOCUMENTO</t>
  </si>
  <si>
    <t>VEHICULO TIPO</t>
  </si>
  <si>
    <t>CARROS / CAMIONETA/ VAN/TAXIS/AUTOBUS</t>
  </si>
  <si>
    <t>VEHICULOS OFICIALES</t>
  </si>
  <si>
    <t>MOTOCICLETAS</t>
  </si>
  <si>
    <t>CUATRIMOTO</t>
  </si>
  <si>
    <t>BICICLETA</t>
  </si>
  <si>
    <t>TRICICLO</t>
  </si>
  <si>
    <t>HORARIO</t>
  </si>
  <si>
    <t>DE LAS 08:00 A LAS 15:00 HORAS</t>
  </si>
  <si>
    <t>DE LAS 15:00 A LAS 22:00 HORAS</t>
  </si>
  <si>
    <t>DE LAS 22:00 A LAS 08:00 HORAS</t>
  </si>
  <si>
    <t>HORARIO DE ACCIDENTES OCURRIDOS EN EL MES</t>
  </si>
  <si>
    <t xml:space="preserve">OTROS VEHICULOS PARTICIPANTES EN EL MES </t>
  </si>
  <si>
    <t>HOMBRE</t>
  </si>
  <si>
    <t>MUJER</t>
  </si>
  <si>
    <t>E.E.</t>
  </si>
  <si>
    <t>CRUCERO</t>
  </si>
  <si>
    <t>No. INCIDENTES</t>
  </si>
  <si>
    <t>CONDUCTORES RESPONSABLES EN ESTADO DE EBRIEDAD</t>
  </si>
  <si>
    <t>NO IDENTIF.</t>
  </si>
  <si>
    <t>COLEGIADO</t>
  </si>
  <si>
    <t>APELACIÓN</t>
  </si>
  <si>
    <t>FALTA DE PRECAUCIÓN</t>
  </si>
  <si>
    <t>ESTADO  DE EBRIEDAD</t>
  </si>
  <si>
    <t>TOTAL DE VEHÍCULOS PARTICIPANTES</t>
  </si>
  <si>
    <t>FALLAS MECÁNICAS</t>
  </si>
  <si>
    <t>DE 17 AÑOS</t>
  </si>
  <si>
    <t>Gruas Laguna</t>
  </si>
  <si>
    <t>TOTAL MAYORES DE EDAD</t>
  </si>
  <si>
    <t>CONDUCTORES MAYORES DE EDAD EN  ESTADO DE EBRIEDAD  INVOLUCRADOS  EN ACCIDENTES VIALES</t>
  </si>
  <si>
    <t xml:space="preserve">GENERO </t>
  </si>
  <si>
    <t>OBSERVACIÓN:   En un accidente víal puede participar  de 1  a   "n" automoviles motivo por el cual siempre  el número de participantes  será mayor   al número de accidentes</t>
  </si>
  <si>
    <t>Gruas Silva</t>
  </si>
  <si>
    <t>Hombre</t>
  </si>
  <si>
    <t>Mujer</t>
  </si>
  <si>
    <t>Mayores</t>
  </si>
  <si>
    <t>Genero</t>
  </si>
  <si>
    <t>CUMPLIDOS</t>
  </si>
  <si>
    <t>AMONESTADOS</t>
  </si>
  <si>
    <t>PREESC. MÉDICA</t>
  </si>
  <si>
    <t>Columna2</t>
  </si>
  <si>
    <t>Hombre Mayor</t>
  </si>
  <si>
    <t>Mujer Mayor</t>
  </si>
  <si>
    <t>EXHORTO</t>
  </si>
  <si>
    <t>CON SEGURO</t>
  </si>
  <si>
    <t>SIN SEGURO</t>
  </si>
  <si>
    <t>SE IGNORA</t>
  </si>
  <si>
    <t>MOTOCICLETAS OFICIALES</t>
  </si>
  <si>
    <t>CON CASCO</t>
  </si>
  <si>
    <t>SIN CASCO</t>
  </si>
  <si>
    <t>TRABAJO A LA COMUNIDAD</t>
  </si>
  <si>
    <t>JUEZ CÍVICO</t>
  </si>
  <si>
    <t>GRUAS 2025</t>
  </si>
  <si>
    <t>JUZGADO COLEGIADO</t>
  </si>
  <si>
    <t>PROCEDIMIENTOS</t>
  </si>
  <si>
    <t>CERTIFICADOS</t>
  </si>
  <si>
    <t>DETENIDOS</t>
  </si>
  <si>
    <t>PERITOS</t>
  </si>
  <si>
    <t>ALCOHOLEMIA</t>
  </si>
  <si>
    <t>GENERO</t>
  </si>
  <si>
    <t>VEHÍCULOS ILEGALES</t>
  </si>
  <si>
    <t>AFECTADO</t>
  </si>
  <si>
    <t>VEHÍCULOS CON SEGURO</t>
  </si>
  <si>
    <t>DSPM</t>
  </si>
  <si>
    <t>AUDIENCIAS</t>
  </si>
  <si>
    <t>TAMIZAJES</t>
  </si>
  <si>
    <t>REINCIDENTES</t>
  </si>
  <si>
    <t>ATENCIONES</t>
  </si>
  <si>
    <t>MEDIACIONES</t>
  </si>
  <si>
    <t>ENTREVISTAS</t>
  </si>
  <si>
    <t>JULIO/25</t>
  </si>
  <si>
    <t>DE JULIO</t>
  </si>
  <si>
    <t>GIRO INDEPENDENCIA</t>
  </si>
  <si>
    <t>PERIFERICO RAÚL LÓPEZ SÁNCHEZ Y BLVD. INDEPENDENCIA</t>
  </si>
  <si>
    <t>PERIFERICO RAÚL LÓPEZ SÁNCHEZ Y C. ANTONIO DUEÑEZ OROZCO</t>
  </si>
  <si>
    <t>PERIFERICO RAÚL LÓPEZ SÁNCHEZ</t>
  </si>
  <si>
    <t>PERIFERICO RAÚL LÓPEZ SÁNCHEZ Y BLVD. TORREÓN MATAMOROS</t>
  </si>
  <si>
    <t>ARCHVIO</t>
  </si>
  <si>
    <t>APOYOS  EN PROCEDIMIENTOS</t>
  </si>
  <si>
    <t>JULIO/26</t>
  </si>
  <si>
    <t>GRUAS 2026</t>
  </si>
  <si>
    <t>JULIO  2026</t>
  </si>
  <si>
    <t>JULIO /26</t>
  </si>
  <si>
    <t>INTOXICADOS</t>
  </si>
  <si>
    <t>INTOXICADO</t>
  </si>
  <si>
    <t>BLVD.  TORREÓN MATAMOROS Y BLVD. PEDRO RDZ. TRIANA</t>
  </si>
  <si>
    <t>BLVD. REVOLUCIÓN Y C. 38</t>
  </si>
  <si>
    <t>C. PAVORREAL Y CALZ. JOSE VASCONCELOS</t>
  </si>
  <si>
    <t>AV. HIDALGO Y CALZ. COLON</t>
  </si>
  <si>
    <t>BLVD. INDEPENDENCIA Y C. CLUB SERTOMA</t>
  </si>
  <si>
    <t>AV. JUAREZ Y C. MUZQUIZ</t>
  </si>
  <si>
    <t>C. FRANCISCOI. MADERO Y AV. BRAVO</t>
  </si>
  <si>
    <t>BLVD. REVOLUCIÓN Y CALZ. SALTILLO 400</t>
  </si>
  <si>
    <t>BLVD. TORREÓN MATAMOROS Y CALZ. JOSE VASCONCELOS</t>
  </si>
  <si>
    <t>BLVD. TORREON MATAMOROS Y BLVD. DE LA LIBERTAD</t>
  </si>
  <si>
    <t>PERIFERICO RAÚL LÓPEZ SÁNCHEZ  Y C. PASEO DE LOS ALAMOS</t>
  </si>
  <si>
    <t>PERIFERICO RAÚL LÓPEZ SÁNCHEZ  Y ANTIGUA CARRET. TORREON SAN PEDRO</t>
  </si>
  <si>
    <t>PERIFERICO RAÚL LÓPEZ SÁNCHEZ  SOBRE PUENTE DE LA AV. BRAVO OTE</t>
  </si>
  <si>
    <t>PERIFERICO RAÚL LÓPEZ SÁNCHEZ  SOBRE PUENTE VILLA FLORIDA</t>
  </si>
  <si>
    <t>PERIFERICO RAÚL LÓPEZ SÁNCHEZ  Y C. PRIMERA</t>
  </si>
  <si>
    <t>PERIFERICO RAÚL LÓPEZ SÁNCHEZ  Y C. DE LA VENDIMIA</t>
  </si>
  <si>
    <t>PERIFERICO RAÚL LÓPEZ SÁNCHEZ  Y C. SANTA FE</t>
  </si>
  <si>
    <t>PERIFERICO RAÚL LÓPEZ SÁNCHEZ  SOBRE PUENTE EL CAMPESINO</t>
  </si>
  <si>
    <t>PERIFERICO RAÚL LÓPEZ SÁNCHEZ  SOBRE PUENTE SOLIDARIDAD</t>
  </si>
  <si>
    <t>FALTA DE MERITOS</t>
  </si>
  <si>
    <t>TRANSITO Y VIALIDAD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</si>
</sst>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* #,##0.00_-;\-[$€-2]* #,##0.00_-;_-[$€-2]* &quot;-&quot;??_-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8"/>
      <name val="Arial"/>
      <family val="2"/>
    </font>
    <font>
      <b/>
      <sz val="10"/>
      <color rgb="FFC00000"/>
      <name val="Arial"/>
      <family val="2"/>
    </font>
    <font>
      <sz val="12"/>
      <color theme="0"/>
      <name val="Arial"/>
      <family val="2"/>
    </font>
    <font>
      <sz val="10"/>
      <color rgb="FFC00000"/>
      <name val="Arial"/>
      <family val="2"/>
    </font>
    <font>
      <sz val="12"/>
      <name val="Arial Unicode MS"/>
      <family val="2"/>
    </font>
    <font>
      <b/>
      <sz val="12"/>
      <name val="Arial Unicode MS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6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scheme val="minor"/>
    </font>
    <font>
      <b/>
      <i/>
      <sz val="11"/>
      <name val="Arial"/>
      <family val="2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 Light"/>
      <family val="2"/>
    </font>
    <font>
      <b/>
      <sz val="16"/>
      <name val="Calibri Light"/>
      <family val="2"/>
    </font>
    <font>
      <b/>
      <sz val="12"/>
      <name val="Calibri Light"/>
      <family val="2"/>
    </font>
    <font>
      <b/>
      <sz val="16"/>
      <color theme="1"/>
      <name val="Calibri Light"/>
      <family val="2"/>
    </font>
    <font>
      <b/>
      <sz val="12"/>
      <color theme="1"/>
      <name val="Calibri Light"/>
      <family val="2"/>
    </font>
    <font>
      <sz val="14"/>
      <name val="Calibri Light"/>
      <family val="2"/>
    </font>
    <font>
      <sz val="16"/>
      <name val="Calibri Light"/>
      <family val="2"/>
    </font>
    <font>
      <b/>
      <sz val="14"/>
      <name val="Calibri Light"/>
      <family val="2"/>
    </font>
    <font>
      <b/>
      <sz val="14"/>
      <color theme="1"/>
      <name val="Calibri Light"/>
      <family val="2"/>
    </font>
    <font>
      <b/>
      <sz val="12"/>
      <color rgb="FFC00000"/>
      <name val="Calibri Light"/>
      <family val="2"/>
    </font>
    <font>
      <sz val="14"/>
      <color theme="1"/>
      <name val="Calibri Light"/>
      <family val="2"/>
    </font>
    <font>
      <sz val="16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1"/>
      <name val="Calibri Light"/>
      <family val="2"/>
    </font>
    <font>
      <b/>
      <sz val="11"/>
      <color theme="1"/>
      <name val="Calibri Light"/>
      <family val="2"/>
    </font>
    <font>
      <sz val="12"/>
      <name val="Calibri"/>
      <family val="2"/>
      <scheme val="minor"/>
    </font>
    <font>
      <sz val="14"/>
      <name val="Calibri Light"/>
    </font>
    <font>
      <b/>
      <sz val="16"/>
      <name val="Calibri Light"/>
    </font>
    <font>
      <sz val="16"/>
      <color theme="1"/>
      <name val="Calibri Light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vertical="center"/>
    </xf>
    <xf numFmtId="0" fontId="8" fillId="0" borderId="0" xfId="2" quotePrefix="1" applyFont="1"/>
    <xf numFmtId="0" fontId="8" fillId="0" borderId="0" xfId="2" quotePrefix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0" applyFont="1"/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0" borderId="0" xfId="2"/>
    <xf numFmtId="0" fontId="5" fillId="0" borderId="0" xfId="2" applyAlignment="1">
      <alignment vertical="center"/>
    </xf>
    <xf numFmtId="0" fontId="7" fillId="0" borderId="0" xfId="2" applyFont="1" applyAlignment="1">
      <alignment horizontal="center" vertical="center" wrapText="1"/>
    </xf>
    <xf numFmtId="3" fontId="7" fillId="0" borderId="0" xfId="2" applyNumberFormat="1" applyFont="1" applyAlignment="1">
      <alignment horizontal="center" vertical="center"/>
    </xf>
    <xf numFmtId="3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8" fillId="0" borderId="0" xfId="2" quotePrefix="1" applyFont="1" applyAlignment="1">
      <alignment horizontal="left" vertical="center" wrapText="1"/>
    </xf>
    <xf numFmtId="0" fontId="7" fillId="0" borderId="0" xfId="2" quotePrefix="1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3" fontId="5" fillId="0" borderId="0" xfId="2" applyNumberFormat="1"/>
    <xf numFmtId="3" fontId="7" fillId="0" borderId="0" xfId="2" applyNumberFormat="1" applyFont="1" applyAlignment="1">
      <alignment horizontal="center" vertical="center" wrapText="1"/>
    </xf>
    <xf numFmtId="0" fontId="5" fillId="2" borderId="0" xfId="2" applyFill="1"/>
    <xf numFmtId="0" fontId="7" fillId="0" borderId="0" xfId="2" applyFont="1"/>
    <xf numFmtId="0" fontId="6" fillId="0" borderId="0" xfId="2" applyFont="1" applyAlignment="1">
      <alignment horizontal="center" wrapText="1"/>
    </xf>
    <xf numFmtId="0" fontId="9" fillId="0" borderId="0" xfId="2" applyFont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10" fillId="0" borderId="0" xfId="2" applyFont="1"/>
    <xf numFmtId="0" fontId="10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2" applyFont="1"/>
    <xf numFmtId="0" fontId="19" fillId="0" borderId="0" xfId="0" applyFont="1" applyAlignment="1">
      <alignment horizontal="center"/>
    </xf>
    <xf numFmtId="0" fontId="8" fillId="0" borderId="0" xfId="2" quotePrefix="1" applyFont="1" applyAlignment="1">
      <alignment horizontal="center" vertical="center" wrapText="1"/>
    </xf>
    <xf numFmtId="0" fontId="20" fillId="0" borderId="0" xfId="2" applyFont="1"/>
    <xf numFmtId="0" fontId="25" fillId="0" borderId="0" xfId="2" applyFont="1" applyAlignment="1">
      <alignment vertical="center"/>
    </xf>
    <xf numFmtId="0" fontId="25" fillId="0" borderId="0" xfId="2" applyFont="1" applyAlignment="1">
      <alignment vertical="center" wrapText="1"/>
    </xf>
    <xf numFmtId="0" fontId="26" fillId="0" borderId="0" xfId="2" applyFont="1" applyAlignment="1">
      <alignment vertical="center" wrapText="1"/>
    </xf>
    <xf numFmtId="0" fontId="26" fillId="0" borderId="0" xfId="2" applyFont="1" applyAlignment="1">
      <alignment horizontal="left" vertical="center"/>
    </xf>
    <xf numFmtId="3" fontId="7" fillId="0" borderId="0" xfId="2" applyNumberFormat="1" applyFont="1" applyAlignment="1">
      <alignment vertical="center"/>
    </xf>
    <xf numFmtId="0" fontId="2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4" fillId="0" borderId="7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2" fillId="0" borderId="10" xfId="0" quotePrefix="1" applyFont="1" applyFill="1" applyBorder="1" applyAlignment="1">
      <alignment horizontal="left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7" fillId="0" borderId="6" xfId="2" applyFont="1" applyFill="1" applyBorder="1" applyAlignment="1">
      <alignment vertical="center" wrapText="1"/>
    </xf>
    <xf numFmtId="0" fontId="35" fillId="0" borderId="3" xfId="2" applyFont="1" applyFill="1" applyBorder="1" applyAlignment="1">
      <alignment horizontal="center" vertical="center"/>
    </xf>
    <xf numFmtId="0" fontId="35" fillId="0" borderId="13" xfId="2" applyFont="1" applyFill="1" applyBorder="1" applyAlignment="1">
      <alignment horizontal="center" vertical="center"/>
    </xf>
    <xf numFmtId="0" fontId="35" fillId="0" borderId="61" xfId="2" applyFont="1" applyFill="1" applyBorder="1" applyAlignment="1">
      <alignment horizontal="center" vertical="center"/>
    </xf>
    <xf numFmtId="0" fontId="37" fillId="0" borderId="7" xfId="2" applyFont="1" applyFill="1" applyBorder="1" applyAlignment="1">
      <alignment horizontal="center" vertical="center"/>
    </xf>
    <xf numFmtId="0" fontId="40" fillId="0" borderId="20" xfId="2" applyFont="1" applyFill="1" applyBorder="1" applyAlignment="1">
      <alignment horizontal="center" vertical="center"/>
    </xf>
    <xf numFmtId="0" fontId="40" fillId="0" borderId="3" xfId="2" applyFont="1" applyFill="1" applyBorder="1" applyAlignment="1">
      <alignment horizontal="center" vertical="center"/>
    </xf>
    <xf numFmtId="0" fontId="37" fillId="0" borderId="5" xfId="2" applyFont="1" applyFill="1" applyBorder="1" applyAlignment="1">
      <alignment vertical="center" wrapText="1"/>
    </xf>
    <xf numFmtId="0" fontId="39" fillId="0" borderId="0" xfId="2" applyFont="1" applyFill="1" applyAlignment="1">
      <alignment horizontal="center" vertical="center"/>
    </xf>
    <xf numFmtId="0" fontId="40" fillId="0" borderId="0" xfId="2" applyFont="1" applyFill="1" applyAlignment="1">
      <alignment horizontal="center" vertical="center"/>
    </xf>
    <xf numFmtId="0" fontId="39" fillId="0" borderId="10" xfId="2" applyFont="1" applyFill="1" applyBorder="1" applyAlignment="1">
      <alignment vertical="center" wrapText="1"/>
    </xf>
    <xf numFmtId="0" fontId="29" fillId="0" borderId="0" xfId="2" applyFont="1" applyAlignment="1">
      <alignment vertical="center" wrapText="1"/>
    </xf>
    <xf numFmtId="0" fontId="8" fillId="0" borderId="0" xfId="2" applyFont="1" applyFill="1"/>
    <xf numFmtId="0" fontId="35" fillId="0" borderId="2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5" fillId="0" borderId="0" xfId="2" applyFont="1" applyFill="1" applyAlignment="1">
      <alignment horizontal="center" vertical="center"/>
    </xf>
    <xf numFmtId="0" fontId="35" fillId="0" borderId="11" xfId="2" applyFont="1" applyFill="1" applyBorder="1" applyAlignment="1">
      <alignment horizontal="center" vertical="center"/>
    </xf>
    <xf numFmtId="0" fontId="31" fillId="0" borderId="0" xfId="2" applyFont="1" applyAlignment="1">
      <alignment vertical="center" wrapText="1"/>
    </xf>
    <xf numFmtId="0" fontId="36" fillId="0" borderId="40" xfId="2" applyFont="1" applyFill="1" applyBorder="1" applyAlignment="1">
      <alignment horizontal="center" vertical="center" wrapText="1"/>
    </xf>
    <xf numFmtId="3" fontId="32" fillId="0" borderId="8" xfId="2" applyNumberFormat="1" applyFont="1" applyFill="1" applyBorder="1" applyAlignment="1">
      <alignment horizontal="center" vertical="center"/>
    </xf>
    <xf numFmtId="3" fontId="32" fillId="0" borderId="2" xfId="2" applyNumberFormat="1" applyFont="1" applyFill="1" applyBorder="1" applyAlignment="1">
      <alignment horizontal="center" vertical="center"/>
    </xf>
    <xf numFmtId="0" fontId="32" fillId="0" borderId="5" xfId="2" applyFont="1" applyFill="1" applyBorder="1" applyAlignment="1">
      <alignment horizontal="left" vertical="center" wrapText="1"/>
    </xf>
    <xf numFmtId="3" fontId="32" fillId="0" borderId="5" xfId="2" applyNumberFormat="1" applyFont="1" applyFill="1" applyBorder="1" applyAlignment="1">
      <alignment horizontal="center" vertical="center"/>
    </xf>
    <xf numFmtId="0" fontId="32" fillId="0" borderId="38" xfId="2" applyFont="1" applyFill="1" applyBorder="1" applyAlignment="1">
      <alignment horizontal="left" vertical="center" wrapText="1"/>
    </xf>
    <xf numFmtId="3" fontId="32" fillId="0" borderId="38" xfId="2" applyNumberFormat="1" applyFont="1" applyFill="1" applyBorder="1" applyAlignment="1">
      <alignment horizontal="center" vertical="center"/>
    </xf>
    <xf numFmtId="3" fontId="32" fillId="0" borderId="2" xfId="2" quotePrefix="1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 wrapText="1"/>
    </xf>
    <xf numFmtId="3" fontId="10" fillId="0" borderId="0" xfId="2" applyNumberFormat="1" applyFont="1" applyFill="1" applyBorder="1" applyAlignment="1">
      <alignment vertical="center"/>
    </xf>
    <xf numFmtId="0" fontId="23" fillId="0" borderId="7" xfId="2" applyFont="1" applyFill="1" applyBorder="1" applyAlignment="1">
      <alignment horizontal="center" vertical="center" wrapText="1"/>
    </xf>
    <xf numFmtId="3" fontId="8" fillId="0" borderId="3" xfId="2" applyNumberFormat="1" applyFont="1" applyFill="1" applyBorder="1" applyAlignment="1">
      <alignment horizontal="center" vertical="center"/>
    </xf>
    <xf numFmtId="0" fontId="5" fillId="0" borderId="3" xfId="2" applyFill="1" applyBorder="1" applyAlignment="1">
      <alignment horizontal="center" vertical="center" wrapText="1" readingOrder="1"/>
    </xf>
    <xf numFmtId="0" fontId="15" fillId="0" borderId="3" xfId="2" applyFont="1" applyFill="1" applyBorder="1" applyAlignment="1">
      <alignment horizontal="center" vertical="center" wrapText="1" readingOrder="1"/>
    </xf>
    <xf numFmtId="0" fontId="17" fillId="0" borderId="3" xfId="2" applyFont="1" applyFill="1" applyBorder="1" applyAlignment="1">
      <alignment horizontal="center" vertical="center" wrapText="1" readingOrder="1"/>
    </xf>
    <xf numFmtId="0" fontId="7" fillId="0" borderId="10" xfId="2" applyFont="1" applyFill="1" applyBorder="1" applyAlignment="1">
      <alignment horizontal="center" vertical="center" wrapText="1"/>
    </xf>
    <xf numFmtId="3" fontId="7" fillId="0" borderId="13" xfId="2" applyNumberFormat="1" applyFont="1" applyFill="1" applyBorder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2" fillId="0" borderId="7" xfId="2" applyFont="1" applyFill="1" applyBorder="1" applyAlignment="1">
      <alignment horizontal="center" vertical="center"/>
    </xf>
    <xf numFmtId="17" fontId="32" fillId="0" borderId="12" xfId="0" applyNumberFormat="1" applyFont="1" applyFill="1" applyBorder="1" applyAlignment="1">
      <alignment horizontal="center" vertical="center"/>
    </xf>
    <xf numFmtId="0" fontId="39" fillId="0" borderId="6" xfId="2" applyFont="1" applyFill="1" applyBorder="1" applyAlignment="1">
      <alignment horizontal="center" vertical="center" wrapText="1"/>
    </xf>
    <xf numFmtId="0" fontId="37" fillId="0" borderId="0" xfId="2" applyFont="1" applyFill="1" applyAlignment="1">
      <alignment horizontal="center" vertical="center"/>
    </xf>
    <xf numFmtId="0" fontId="40" fillId="0" borderId="6" xfId="2" applyFont="1" applyFill="1" applyBorder="1" applyAlignment="1">
      <alignment horizontal="center" vertical="center" wrapText="1"/>
    </xf>
    <xf numFmtId="0" fontId="39" fillId="0" borderId="21" xfId="2" applyFont="1" applyFill="1" applyBorder="1" applyAlignment="1">
      <alignment horizontal="center" vertical="center" wrapText="1"/>
    </xf>
    <xf numFmtId="0" fontId="37" fillId="0" borderId="13" xfId="2" applyFont="1" applyFill="1" applyBorder="1" applyAlignment="1">
      <alignment horizontal="center" vertical="center"/>
    </xf>
    <xf numFmtId="0" fontId="32" fillId="0" borderId="0" xfId="2" applyFont="1"/>
    <xf numFmtId="0" fontId="37" fillId="0" borderId="17" xfId="2" applyFont="1" applyBorder="1"/>
    <xf numFmtId="0" fontId="37" fillId="0" borderId="19" xfId="2" applyFont="1" applyBorder="1" applyAlignment="1">
      <alignment horizontal="center" vertical="center"/>
    </xf>
    <xf numFmtId="0" fontId="37" fillId="0" borderId="20" xfId="2" applyFont="1" applyBorder="1"/>
    <xf numFmtId="0" fontId="37" fillId="0" borderId="4" xfId="2" applyFont="1" applyBorder="1" applyAlignment="1">
      <alignment horizontal="center" vertical="center"/>
    </xf>
    <xf numFmtId="0" fontId="37" fillId="0" borderId="23" xfId="2" applyFont="1" applyBorder="1"/>
    <xf numFmtId="0" fontId="37" fillId="0" borderId="24" xfId="2" applyFont="1" applyBorder="1" applyAlignment="1">
      <alignment horizontal="center" vertical="center"/>
    </xf>
    <xf numFmtId="0" fontId="37" fillId="0" borderId="0" xfId="2" applyFont="1"/>
    <xf numFmtId="0" fontId="39" fillId="0" borderId="0" xfId="2" applyFont="1" applyAlignment="1">
      <alignment horizontal="center" vertical="center"/>
    </xf>
    <xf numFmtId="0" fontId="39" fillId="0" borderId="17" xfId="2" applyFont="1" applyBorder="1" applyAlignment="1">
      <alignment horizontal="center" vertical="center"/>
    </xf>
    <xf numFmtId="0" fontId="39" fillId="0" borderId="19" xfId="2" applyFont="1" applyBorder="1" applyAlignment="1">
      <alignment horizontal="center" vertical="center"/>
    </xf>
    <xf numFmtId="0" fontId="39" fillId="0" borderId="20" xfId="2" applyFont="1" applyBorder="1" applyAlignment="1">
      <alignment horizontal="center" vertical="center"/>
    </xf>
    <xf numFmtId="0" fontId="39" fillId="0" borderId="4" xfId="2" applyFont="1" applyBorder="1" applyAlignment="1">
      <alignment horizontal="center" vertical="center"/>
    </xf>
    <xf numFmtId="0" fontId="39" fillId="0" borderId="23" xfId="2" applyFont="1" applyBorder="1" applyAlignment="1">
      <alignment horizontal="center" vertical="center"/>
    </xf>
    <xf numFmtId="0" fontId="39" fillId="0" borderId="24" xfId="2" applyFont="1" applyBorder="1" applyAlignment="1">
      <alignment horizontal="center" vertical="center"/>
    </xf>
    <xf numFmtId="0" fontId="39" fillId="0" borderId="0" xfId="2" applyFont="1" applyAlignment="1">
      <alignment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left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left" vertical="center" wrapText="1"/>
    </xf>
    <xf numFmtId="0" fontId="42" fillId="0" borderId="0" xfId="0" applyFont="1" applyFill="1" applyAlignment="1">
      <alignment horizontal="left" vertical="center" wrapText="1"/>
    </xf>
    <xf numFmtId="0" fontId="42" fillId="0" borderId="0" xfId="0" applyFont="1" applyFill="1" applyAlignment="1">
      <alignment horizontal="center" vertical="center"/>
    </xf>
    <xf numFmtId="0" fontId="40" fillId="0" borderId="11" xfId="0" applyFont="1" applyFill="1" applyBorder="1" applyAlignment="1">
      <alignment horizontal="left" vertical="center" wrapText="1"/>
    </xf>
    <xf numFmtId="0" fontId="38" fillId="0" borderId="7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49" fontId="38" fillId="0" borderId="12" xfId="0" applyNumberFormat="1" applyFont="1" applyFill="1" applyBorder="1" applyAlignment="1">
      <alignment horizontal="center" vertical="center"/>
    </xf>
    <xf numFmtId="0" fontId="38" fillId="0" borderId="6" xfId="0" quotePrefix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44" fillId="0" borderId="39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  <xf numFmtId="0" fontId="45" fillId="0" borderId="34" xfId="0" applyFont="1" applyBorder="1" applyAlignment="1">
      <alignment horizontal="center" vertical="center"/>
    </xf>
    <xf numFmtId="0" fontId="39" fillId="0" borderId="22" xfId="0" applyFont="1" applyBorder="1" applyAlignment="1">
      <alignment horizontal="left" vertical="center" wrapText="1"/>
    </xf>
    <xf numFmtId="0" fontId="7" fillId="0" borderId="0" xfId="2" applyFont="1" applyAlignment="1">
      <alignment vertical="center"/>
    </xf>
    <xf numFmtId="0" fontId="18" fillId="0" borderId="0" xfId="2" applyFont="1"/>
    <xf numFmtId="0" fontId="19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Alignment="1">
      <alignment horizontal="center" vertical="center"/>
    </xf>
    <xf numFmtId="0" fontId="18" fillId="0" borderId="0" xfId="2" applyFont="1" applyFill="1" applyBorder="1"/>
    <xf numFmtId="0" fontId="18" fillId="0" borderId="0" xfId="2" applyFont="1" applyFill="1" applyBorder="1" applyAlignment="1">
      <alignment horizontal="center" vertical="center"/>
    </xf>
    <xf numFmtId="0" fontId="5" fillId="0" borderId="0" xfId="2" applyFill="1" applyBorder="1" applyAlignment="1">
      <alignment horizontal="center" vertical="center"/>
    </xf>
    <xf numFmtId="0" fontId="36" fillId="0" borderId="67" xfId="2" applyFont="1" applyFill="1" applyBorder="1" applyAlignment="1">
      <alignment horizontal="center" vertical="center" wrapText="1"/>
    </xf>
    <xf numFmtId="0" fontId="36" fillId="0" borderId="68" xfId="2" applyFont="1" applyFill="1" applyBorder="1" applyAlignment="1">
      <alignment horizontal="center" vertical="center" wrapText="1"/>
    </xf>
    <xf numFmtId="0" fontId="32" fillId="0" borderId="7" xfId="2" applyFont="1" applyFill="1" applyBorder="1" applyAlignment="1">
      <alignment horizontal="left" vertical="center" wrapText="1"/>
    </xf>
    <xf numFmtId="3" fontId="32" fillId="0" borderId="12" xfId="2" applyNumberFormat="1" applyFont="1" applyFill="1" applyBorder="1" applyAlignment="1">
      <alignment horizontal="center" vertical="center"/>
    </xf>
    <xf numFmtId="0" fontId="32" fillId="0" borderId="6" xfId="2" applyFont="1" applyFill="1" applyBorder="1" applyAlignment="1">
      <alignment horizontal="left" vertical="center" wrapText="1"/>
    </xf>
    <xf numFmtId="3" fontId="41" fillId="0" borderId="3" xfId="2" applyNumberFormat="1" applyFont="1" applyFill="1" applyBorder="1" applyAlignment="1">
      <alignment horizontal="center" vertical="center"/>
    </xf>
    <xf numFmtId="3" fontId="32" fillId="0" borderId="3" xfId="2" applyNumberFormat="1" applyFont="1" applyFill="1" applyBorder="1" applyAlignment="1">
      <alignment horizontal="center" vertical="center"/>
    </xf>
    <xf numFmtId="0" fontId="34" fillId="0" borderId="66" xfId="2" applyFont="1" applyFill="1" applyBorder="1" applyAlignment="1">
      <alignment horizontal="left" vertical="center" wrapText="1"/>
    </xf>
    <xf numFmtId="0" fontId="32" fillId="0" borderId="0" xfId="2" applyFont="1" applyFill="1" applyBorder="1" applyAlignment="1">
      <alignment horizontal="left" vertical="center" wrapText="1"/>
    </xf>
    <xf numFmtId="3" fontId="32" fillId="0" borderId="0" xfId="2" applyNumberFormat="1" applyFont="1" applyFill="1" applyBorder="1" applyAlignment="1">
      <alignment horizontal="center" vertical="center"/>
    </xf>
    <xf numFmtId="0" fontId="34" fillId="0" borderId="55" xfId="2" applyFont="1" applyFill="1" applyBorder="1" applyAlignment="1">
      <alignment horizontal="left" vertical="center" wrapText="1"/>
    </xf>
    <xf numFmtId="0" fontId="32" fillId="0" borderId="2" xfId="2" applyFont="1" applyFill="1" applyBorder="1" applyAlignment="1">
      <alignment horizontal="center" vertical="center" wrapText="1"/>
    </xf>
    <xf numFmtId="3" fontId="36" fillId="0" borderId="3" xfId="2" applyNumberFormat="1" applyFont="1" applyFill="1" applyBorder="1" applyAlignment="1">
      <alignment horizontal="center" vertical="center"/>
    </xf>
    <xf numFmtId="20" fontId="32" fillId="0" borderId="2" xfId="2" applyNumberFormat="1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3" fontId="34" fillId="0" borderId="44" xfId="2" applyNumberFormat="1" applyFont="1" applyFill="1" applyBorder="1" applyAlignment="1">
      <alignment horizontal="center" vertical="center"/>
    </xf>
    <xf numFmtId="0" fontId="34" fillId="0" borderId="42" xfId="2" applyFont="1" applyFill="1" applyBorder="1" applyAlignment="1">
      <alignment horizontal="center" vertical="center" wrapText="1"/>
    </xf>
    <xf numFmtId="0" fontId="32" fillId="0" borderId="37" xfId="2" applyFont="1" applyFill="1" applyBorder="1" applyAlignment="1">
      <alignment horizontal="center" vertical="center" wrapText="1" readingOrder="1"/>
    </xf>
    <xf numFmtId="3" fontId="39" fillId="0" borderId="43" xfId="2" applyNumberFormat="1" applyFont="1" applyFill="1" applyBorder="1" applyAlignment="1">
      <alignment horizontal="center" vertical="center" wrapText="1"/>
    </xf>
    <xf numFmtId="3" fontId="39" fillId="0" borderId="45" xfId="2" applyNumberFormat="1" applyFont="1" applyFill="1" applyBorder="1" applyAlignment="1">
      <alignment horizontal="center" vertical="center"/>
    </xf>
    <xf numFmtId="0" fontId="40" fillId="0" borderId="8" xfId="2" applyFont="1" applyFill="1" applyBorder="1" applyAlignment="1">
      <alignment horizontal="center" vertical="center" wrapText="1"/>
    </xf>
    <xf numFmtId="0" fontId="40" fillId="0" borderId="12" xfId="2" applyFont="1" applyFill="1" applyBorder="1" applyAlignment="1">
      <alignment horizontal="center" vertical="center" wrapText="1"/>
    </xf>
    <xf numFmtId="0" fontId="32" fillId="0" borderId="48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34" fillId="0" borderId="55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/>
    </xf>
    <xf numFmtId="0" fontId="33" fillId="0" borderId="25" xfId="2" applyFont="1" applyBorder="1"/>
    <xf numFmtId="0" fontId="33" fillId="0" borderId="27" xfId="2" applyFont="1" applyBorder="1" applyAlignment="1">
      <alignment horizontal="center" vertical="center"/>
    </xf>
    <xf numFmtId="0" fontId="39" fillId="0" borderId="65" xfId="2" applyFont="1" applyBorder="1" applyAlignment="1">
      <alignment horizontal="center" vertical="center"/>
    </xf>
    <xf numFmtId="0" fontId="37" fillId="0" borderId="46" xfId="2" applyFont="1" applyBorder="1"/>
    <xf numFmtId="0" fontId="37" fillId="0" borderId="20" xfId="2" applyFont="1" applyBorder="1" applyAlignment="1">
      <alignment wrapText="1"/>
    </xf>
    <xf numFmtId="0" fontId="48" fillId="0" borderId="11" xfId="0" applyFont="1" applyFill="1" applyBorder="1" applyAlignment="1">
      <alignment horizontal="left"/>
    </xf>
    <xf numFmtId="0" fontId="48" fillId="0" borderId="2" xfId="0" applyFont="1" applyFill="1" applyBorder="1" applyAlignment="1">
      <alignment horizontal="left"/>
    </xf>
    <xf numFmtId="0" fontId="34" fillId="0" borderId="46" xfId="0" applyFont="1" applyFill="1" applyBorder="1"/>
    <xf numFmtId="0" fontId="34" fillId="0" borderId="20" xfId="0" applyFont="1" applyFill="1" applyBorder="1"/>
    <xf numFmtId="0" fontId="34" fillId="0" borderId="14" xfId="0" applyFont="1" applyFill="1" applyBorder="1" applyAlignment="1">
      <alignment horizontal="center"/>
    </xf>
    <xf numFmtId="0" fontId="34" fillId="0" borderId="25" xfId="0" applyFont="1" applyFill="1" applyBorder="1" applyAlignment="1">
      <alignment horizontal="center"/>
    </xf>
    <xf numFmtId="0" fontId="34" fillId="0" borderId="26" xfId="0" applyFont="1" applyFill="1" applyBorder="1" applyAlignment="1">
      <alignment horizontal="center" wrapText="1"/>
    </xf>
    <xf numFmtId="0" fontId="34" fillId="0" borderId="26" xfId="0" applyFont="1" applyFill="1" applyBorder="1" applyAlignment="1">
      <alignment horizontal="center"/>
    </xf>
    <xf numFmtId="0" fontId="34" fillId="0" borderId="15" xfId="0" applyFont="1" applyFill="1" applyBorder="1" applyAlignment="1">
      <alignment horizontal="center" wrapText="1"/>
    </xf>
    <xf numFmtId="0" fontId="34" fillId="0" borderId="22" xfId="0" applyFont="1" applyFill="1" applyBorder="1" applyAlignment="1">
      <alignment horizontal="center"/>
    </xf>
    <xf numFmtId="0" fontId="39" fillId="0" borderId="14" xfId="0" applyFont="1" applyFill="1" applyBorder="1" applyAlignment="1">
      <alignment horizontal="center" vertical="center"/>
    </xf>
    <xf numFmtId="0" fontId="39" fillId="0" borderId="25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39" fillId="0" borderId="62" xfId="0" applyFont="1" applyFill="1" applyBorder="1" applyAlignment="1">
      <alignment horizontal="center" vertical="center"/>
    </xf>
    <xf numFmtId="0" fontId="39" fillId="0" borderId="52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9" fillId="0" borderId="6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center" vertical="center"/>
    </xf>
    <xf numFmtId="0" fontId="33" fillId="0" borderId="10" xfId="2" applyFont="1" applyFill="1" applyBorder="1" applyAlignment="1">
      <alignment vertical="center" wrapText="1"/>
    </xf>
    <xf numFmtId="3" fontId="39" fillId="0" borderId="26" xfId="2" applyNumberFormat="1" applyFont="1" applyFill="1" applyBorder="1" applyAlignment="1">
      <alignment horizontal="center" vertical="center"/>
    </xf>
    <xf numFmtId="3" fontId="39" fillId="0" borderId="63" xfId="2" applyNumberFormat="1" applyFont="1" applyFill="1" applyBorder="1" applyAlignment="1">
      <alignment horizontal="center" vertical="center"/>
    </xf>
    <xf numFmtId="3" fontId="39" fillId="0" borderId="29" xfId="2" applyNumberFormat="1" applyFont="1" applyFill="1" applyBorder="1" applyAlignment="1">
      <alignment horizontal="center" vertical="center"/>
    </xf>
    <xf numFmtId="3" fontId="39" fillId="0" borderId="56" xfId="2" applyNumberFormat="1" applyFont="1" applyFill="1" applyBorder="1" applyAlignment="1">
      <alignment horizontal="center" vertical="center"/>
    </xf>
    <xf numFmtId="0" fontId="39" fillId="0" borderId="42" xfId="2" applyFont="1" applyFill="1" applyBorder="1" applyAlignment="1">
      <alignment horizontal="center" vertical="center" wrapText="1"/>
    </xf>
    <xf numFmtId="0" fontId="47" fillId="0" borderId="7" xfId="2" applyFont="1" applyFill="1" applyBorder="1" applyAlignment="1">
      <alignment horizontal="center"/>
    </xf>
    <xf numFmtId="0" fontId="47" fillId="0" borderId="12" xfId="2" applyFont="1" applyFill="1" applyBorder="1" applyAlignment="1">
      <alignment horizontal="center"/>
    </xf>
    <xf numFmtId="0" fontId="32" fillId="0" borderId="6" xfId="2" applyFont="1" applyFill="1" applyBorder="1" applyAlignment="1">
      <alignment horizontal="center"/>
    </xf>
    <xf numFmtId="0" fontId="32" fillId="0" borderId="10" xfId="2" applyFont="1" applyFill="1" applyBorder="1" applyAlignment="1">
      <alignment horizontal="center"/>
    </xf>
    <xf numFmtId="0" fontId="32" fillId="0" borderId="17" xfId="2" applyFont="1" applyBorder="1" applyAlignment="1">
      <alignment horizontal="center"/>
    </xf>
    <xf numFmtId="0" fontId="32" fillId="0" borderId="23" xfId="2" applyFont="1" applyBorder="1" applyAlignment="1">
      <alignment horizontal="center"/>
    </xf>
    <xf numFmtId="0" fontId="34" fillId="0" borderId="19" xfId="2" applyFont="1" applyBorder="1" applyAlignment="1">
      <alignment horizontal="center"/>
    </xf>
    <xf numFmtId="0" fontId="34" fillId="0" borderId="24" xfId="2" applyFont="1" applyBorder="1" applyAlignment="1">
      <alignment horizontal="center"/>
    </xf>
    <xf numFmtId="0" fontId="34" fillId="0" borderId="3" xfId="2" applyFont="1" applyFill="1" applyBorder="1" applyAlignment="1">
      <alignment horizontal="center"/>
    </xf>
    <xf numFmtId="0" fontId="34" fillId="0" borderId="13" xfId="2" applyFont="1" applyFill="1" applyBorder="1" applyAlignment="1">
      <alignment horizontal="center"/>
    </xf>
    <xf numFmtId="3" fontId="34" fillId="0" borderId="43" xfId="2" applyNumberFormat="1" applyFont="1" applyFill="1" applyBorder="1" applyAlignment="1">
      <alignment horizontal="center" vertical="center"/>
    </xf>
    <xf numFmtId="0" fontId="36" fillId="0" borderId="25" xfId="2" applyFont="1" applyFill="1" applyBorder="1" applyAlignment="1">
      <alignment horizontal="center" vertical="center" wrapText="1"/>
    </xf>
    <xf numFmtId="0" fontId="36" fillId="0" borderId="27" xfId="2" applyFont="1" applyFill="1" applyBorder="1" applyAlignment="1">
      <alignment horizontal="center" vertical="center" wrapText="1"/>
    </xf>
    <xf numFmtId="0" fontId="32" fillId="0" borderId="23" xfId="2" applyFont="1" applyFill="1" applyBorder="1" applyAlignment="1">
      <alignment horizontal="center" vertical="center" wrapText="1"/>
    </xf>
    <xf numFmtId="3" fontId="32" fillId="0" borderId="24" xfId="2" applyNumberFormat="1" applyFont="1" applyFill="1" applyBorder="1" applyAlignment="1">
      <alignment horizontal="center" vertical="center"/>
    </xf>
    <xf numFmtId="0" fontId="45" fillId="0" borderId="35" xfId="2" applyFont="1" applyFill="1" applyBorder="1"/>
    <xf numFmtId="3" fontId="32" fillId="0" borderId="36" xfId="2" applyNumberFormat="1" applyFont="1" applyFill="1" applyBorder="1" applyAlignment="1">
      <alignment horizontal="center" vertical="center"/>
    </xf>
    <xf numFmtId="0" fontId="34" fillId="3" borderId="14" xfId="2" applyFont="1" applyFill="1" applyBorder="1" applyAlignment="1">
      <alignment horizontal="right" vertical="center" wrapText="1"/>
    </xf>
    <xf numFmtId="0" fontId="34" fillId="3" borderId="16" xfId="0" applyFont="1" applyFill="1" applyBorder="1" applyAlignment="1">
      <alignment horizontal="left" vertical="center" wrapText="1"/>
    </xf>
    <xf numFmtId="0" fontId="45" fillId="0" borderId="31" xfId="2" applyFont="1" applyFill="1" applyBorder="1"/>
    <xf numFmtId="3" fontId="32" fillId="0" borderId="32" xfId="2" applyNumberFormat="1" applyFont="1" applyFill="1" applyBorder="1" applyAlignment="1">
      <alignment horizontal="center" vertical="center"/>
    </xf>
    <xf numFmtId="0" fontId="34" fillId="0" borderId="28" xfId="2" applyFont="1" applyFill="1" applyBorder="1" applyAlignment="1">
      <alignment horizontal="center" vertical="center" wrapText="1"/>
    </xf>
    <xf numFmtId="3" fontId="34" fillId="0" borderId="30" xfId="2" applyNumberFormat="1" applyFont="1" applyFill="1" applyBorder="1" applyAlignment="1">
      <alignment horizontal="center" vertical="center" wrapText="1"/>
    </xf>
    <xf numFmtId="0" fontId="32" fillId="0" borderId="59" xfId="2" applyFont="1" applyFill="1" applyBorder="1" applyAlignment="1">
      <alignment horizontal="center" vertical="center" wrapText="1"/>
    </xf>
    <xf numFmtId="3" fontId="32" fillId="0" borderId="60" xfId="2" applyNumberFormat="1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vertical="center" wrapText="1"/>
    </xf>
    <xf numFmtId="0" fontId="32" fillId="0" borderId="31" xfId="2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center" vertical="center" wrapText="1"/>
    </xf>
    <xf numFmtId="3" fontId="34" fillId="0" borderId="19" xfId="2" applyNumberFormat="1" applyFont="1" applyFill="1" applyBorder="1" applyAlignment="1">
      <alignment horizontal="center" vertical="center"/>
    </xf>
    <xf numFmtId="0" fontId="32" fillId="0" borderId="33" xfId="2" applyFont="1" applyFill="1" applyBorder="1" applyAlignment="1">
      <alignment horizontal="center" vertical="center" wrapText="1"/>
    </xf>
    <xf numFmtId="3" fontId="32" fillId="0" borderId="34" xfId="2" applyNumberFormat="1" applyFont="1" applyFill="1" applyBorder="1" applyAlignment="1">
      <alignment horizontal="center" vertical="center"/>
    </xf>
    <xf numFmtId="3" fontId="39" fillId="0" borderId="9" xfId="2" applyNumberFormat="1" applyFont="1" applyFill="1" applyBorder="1" applyAlignment="1">
      <alignment horizontal="center" vertical="center"/>
    </xf>
    <xf numFmtId="3" fontId="39" fillId="0" borderId="4" xfId="2" applyNumberFormat="1" applyFont="1" applyFill="1" applyBorder="1" applyAlignment="1">
      <alignment horizontal="center" vertical="center"/>
    </xf>
    <xf numFmtId="3" fontId="39" fillId="0" borderId="24" xfId="2" applyNumberFormat="1" applyFont="1" applyFill="1" applyBorder="1" applyAlignment="1">
      <alignment horizontal="center" vertical="center"/>
    </xf>
    <xf numFmtId="3" fontId="39" fillId="0" borderId="19" xfId="2" applyNumberFormat="1" applyFont="1" applyFill="1" applyBorder="1" applyAlignment="1">
      <alignment horizontal="center" vertical="center" wrapText="1"/>
    </xf>
    <xf numFmtId="3" fontId="39" fillId="0" borderId="4" xfId="2" applyNumberFormat="1" applyFont="1" applyFill="1" applyBorder="1" applyAlignment="1">
      <alignment horizontal="center" vertical="center" wrapText="1"/>
    </xf>
    <xf numFmtId="0" fontId="39" fillId="0" borderId="39" xfId="2" applyFont="1" applyFill="1" applyBorder="1" applyAlignment="1">
      <alignment horizontal="center" vertical="center" wrapText="1"/>
    </xf>
    <xf numFmtId="3" fontId="39" fillId="0" borderId="41" xfId="2" applyNumberFormat="1" applyFont="1" applyFill="1" applyBorder="1" applyAlignment="1">
      <alignment horizontal="center" vertical="center"/>
    </xf>
    <xf numFmtId="0" fontId="37" fillId="0" borderId="20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center" vertical="center" wrapText="1"/>
    </xf>
    <xf numFmtId="0" fontId="39" fillId="0" borderId="25" xfId="2" applyFont="1" applyFill="1" applyBorder="1" applyAlignment="1">
      <alignment horizontal="center" vertical="center" wrapText="1"/>
    </xf>
    <xf numFmtId="3" fontId="39" fillId="0" borderId="27" xfId="2" applyNumberFormat="1" applyFont="1" applyFill="1" applyBorder="1" applyAlignment="1">
      <alignment horizontal="center" vertical="center" wrapText="1"/>
    </xf>
    <xf numFmtId="0" fontId="37" fillId="0" borderId="17" xfId="2" applyFont="1" applyFill="1" applyBorder="1" applyAlignment="1">
      <alignment horizontal="center" vertical="center" wrapText="1"/>
    </xf>
    <xf numFmtId="0" fontId="37" fillId="0" borderId="46" xfId="2" applyFont="1" applyFill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/>
    </xf>
    <xf numFmtId="0" fontId="10" fillId="0" borderId="62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0" fontId="10" fillId="0" borderId="58" xfId="2" applyFont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43" fillId="0" borderId="3" xfId="2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/>
    </xf>
    <xf numFmtId="0" fontId="37" fillId="0" borderId="12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2" fillId="0" borderId="7" xfId="2" applyFont="1" applyBorder="1" applyAlignment="1">
      <alignment horizontal="center" vertical="center"/>
    </xf>
    <xf numFmtId="0" fontId="34" fillId="0" borderId="53" xfId="2" applyFont="1" applyBorder="1" applyAlignment="1">
      <alignment wrapText="1"/>
    </xf>
    <xf numFmtId="0" fontId="32" fillId="0" borderId="10" xfId="2" applyFont="1" applyBorder="1" applyAlignment="1">
      <alignment horizontal="center" vertical="center"/>
    </xf>
    <xf numFmtId="0" fontId="32" fillId="0" borderId="67" xfId="2" applyFont="1" applyBorder="1" applyAlignment="1">
      <alignment horizontal="center" vertical="center"/>
    </xf>
    <xf numFmtId="0" fontId="32" fillId="0" borderId="68" xfId="2" applyFont="1" applyBorder="1" applyAlignment="1">
      <alignment horizontal="center" vertical="center"/>
    </xf>
    <xf numFmtId="0" fontId="32" fillId="0" borderId="12" xfId="2" applyFont="1" applyBorder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8" fillId="0" borderId="2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17" fontId="38" fillId="0" borderId="38" xfId="0" quotePrefix="1" applyNumberFormat="1" applyFont="1" applyFill="1" applyBorder="1" applyAlignment="1">
      <alignment horizontal="center" vertical="center"/>
    </xf>
    <xf numFmtId="0" fontId="38" fillId="0" borderId="38" xfId="0" quotePrefix="1" applyFont="1" applyFill="1" applyBorder="1" applyAlignment="1">
      <alignment horizontal="center" vertical="center"/>
    </xf>
    <xf numFmtId="0" fontId="35" fillId="0" borderId="1" xfId="2" applyFont="1" applyFill="1" applyBorder="1" applyAlignment="1">
      <alignment horizontal="center" vertical="center"/>
    </xf>
    <xf numFmtId="49" fontId="24" fillId="0" borderId="61" xfId="0" applyNumberFormat="1" applyFont="1" applyFill="1" applyBorder="1" applyAlignment="1">
      <alignment horizontal="center" vertical="center"/>
    </xf>
    <xf numFmtId="0" fontId="35" fillId="0" borderId="19" xfId="2" applyFont="1" applyFill="1" applyBorder="1" applyAlignment="1">
      <alignment horizontal="center" vertical="center"/>
    </xf>
    <xf numFmtId="0" fontId="35" fillId="0" borderId="4" xfId="2" applyFont="1" applyFill="1" applyBorder="1" applyAlignment="1">
      <alignment horizontal="center" vertical="center"/>
    </xf>
    <xf numFmtId="0" fontId="51" fillId="0" borderId="4" xfId="2" applyFont="1" applyFill="1" applyBorder="1" applyAlignment="1">
      <alignment horizontal="center" vertical="center"/>
    </xf>
    <xf numFmtId="0" fontId="35" fillId="0" borderId="24" xfId="2" applyFont="1" applyFill="1" applyBorder="1" applyAlignment="1">
      <alignment horizontal="center" vertical="center"/>
    </xf>
    <xf numFmtId="49" fontId="24" fillId="0" borderId="57" xfId="0" applyNumberFormat="1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50" fillId="0" borderId="6" xfId="2" applyFont="1" applyFill="1" applyBorder="1" applyAlignment="1">
      <alignment horizontal="center" vertical="center"/>
    </xf>
    <xf numFmtId="0" fontId="33" fillId="0" borderId="72" xfId="0" applyFont="1" applyFill="1" applyBorder="1" applyAlignment="1">
      <alignment horizontal="center" vertical="center"/>
    </xf>
    <xf numFmtId="0" fontId="35" fillId="0" borderId="67" xfId="0" applyFont="1" applyFill="1" applyBorder="1" applyAlignment="1">
      <alignment horizontal="center"/>
    </xf>
    <xf numFmtId="0" fontId="35" fillId="0" borderId="57" xfId="2" applyFont="1" applyFill="1" applyBorder="1" applyAlignment="1">
      <alignment horizontal="center" vertical="center"/>
    </xf>
    <xf numFmtId="0" fontId="37" fillId="0" borderId="50" xfId="2" applyFont="1" applyFill="1" applyBorder="1" applyAlignment="1">
      <alignment horizontal="center" vertical="center" wrapText="1"/>
    </xf>
    <xf numFmtId="0" fontId="37" fillId="0" borderId="52" xfId="2" applyFont="1" applyFill="1" applyBorder="1" applyAlignment="1">
      <alignment vertical="center" wrapText="1"/>
    </xf>
    <xf numFmtId="0" fontId="37" fillId="0" borderId="53" xfId="2" applyFont="1" applyFill="1" applyBorder="1" applyAlignment="1">
      <alignment vertical="center" wrapText="1"/>
    </xf>
    <xf numFmtId="0" fontId="49" fillId="0" borderId="53" xfId="2" applyFont="1" applyFill="1" applyBorder="1" applyAlignment="1">
      <alignment vertical="center" wrapText="1"/>
    </xf>
    <xf numFmtId="0" fontId="37" fillId="0" borderId="58" xfId="2" applyFont="1" applyFill="1" applyBorder="1" applyAlignment="1">
      <alignment vertical="center" wrapText="1"/>
    </xf>
    <xf numFmtId="0" fontId="39" fillId="0" borderId="65" xfId="2" applyFont="1" applyFill="1" applyBorder="1" applyAlignment="1">
      <alignment vertical="center" wrapText="1"/>
    </xf>
    <xf numFmtId="0" fontId="36" fillId="0" borderId="51" xfId="2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center" vertical="center" wrapText="1"/>
    </xf>
    <xf numFmtId="3" fontId="34" fillId="0" borderId="0" xfId="2" applyNumberFormat="1" applyFont="1" applyFill="1" applyBorder="1" applyAlignment="1">
      <alignment horizontal="center" vertical="center" wrapText="1"/>
    </xf>
    <xf numFmtId="0" fontId="32" fillId="0" borderId="17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19" xfId="2" applyFont="1" applyFill="1" applyBorder="1" applyAlignment="1">
      <alignment horizontal="center" vertical="center" wrapText="1" readingOrder="1"/>
    </xf>
    <xf numFmtId="0" fontId="32" fillId="0" borderId="20" xfId="2" applyFont="1" applyFill="1" applyBorder="1" applyAlignment="1">
      <alignment horizontal="center" vertical="center" wrapText="1"/>
    </xf>
    <xf numFmtId="0" fontId="32" fillId="0" borderId="4" xfId="2" applyFont="1" applyFill="1" applyBorder="1" applyAlignment="1">
      <alignment horizontal="center" vertical="center" wrapText="1" readingOrder="1"/>
    </xf>
    <xf numFmtId="0" fontId="41" fillId="0" borderId="4" xfId="2" applyFont="1" applyFill="1" applyBorder="1" applyAlignment="1">
      <alignment horizontal="center" vertical="center" wrapText="1" readingOrder="1"/>
    </xf>
    <xf numFmtId="20" fontId="32" fillId="0" borderId="23" xfId="2" applyNumberFormat="1" applyFont="1" applyFill="1" applyBorder="1" applyAlignment="1">
      <alignment horizontal="center" vertical="center" wrapText="1"/>
    </xf>
    <xf numFmtId="20" fontId="32" fillId="0" borderId="71" xfId="2" applyNumberFormat="1" applyFont="1" applyFill="1" applyBorder="1" applyAlignment="1">
      <alignment horizontal="center" vertical="center" wrapText="1"/>
    </xf>
    <xf numFmtId="0" fontId="32" fillId="0" borderId="24" xfId="2" applyFont="1" applyFill="1" applyBorder="1" applyAlignment="1">
      <alignment horizontal="center" vertical="center" wrapText="1" readingOrder="1"/>
    </xf>
    <xf numFmtId="0" fontId="8" fillId="0" borderId="69" xfId="2" applyFont="1" applyFill="1" applyBorder="1" applyAlignment="1">
      <alignment horizontal="center" vertical="center" wrapText="1"/>
    </xf>
    <xf numFmtId="0" fontId="52" fillId="0" borderId="6" xfId="2" applyFont="1" applyFill="1" applyBorder="1" applyAlignment="1">
      <alignment horizontal="center" vertical="center" wrapText="1"/>
    </xf>
    <xf numFmtId="0" fontId="47" fillId="0" borderId="51" xfId="2" applyFont="1" applyFill="1" applyBorder="1" applyAlignment="1">
      <alignment horizontal="center" vertical="center" wrapText="1"/>
    </xf>
    <xf numFmtId="0" fontId="37" fillId="0" borderId="47" xfId="2" applyFont="1" applyBorder="1"/>
    <xf numFmtId="0" fontId="39" fillId="0" borderId="73" xfId="2" applyFont="1" applyBorder="1" applyAlignment="1">
      <alignment horizontal="center" vertical="center"/>
    </xf>
    <xf numFmtId="0" fontId="34" fillId="0" borderId="27" xfId="0" applyFont="1" applyFill="1" applyBorder="1" applyAlignment="1">
      <alignment horizontal="center" wrapText="1"/>
    </xf>
    <xf numFmtId="0" fontId="38" fillId="0" borderId="69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69" xfId="0" quotePrefix="1" applyFont="1" applyFill="1" applyBorder="1" applyAlignment="1">
      <alignment horizontal="center" vertical="center" wrapText="1"/>
    </xf>
    <xf numFmtId="0" fontId="33" fillId="0" borderId="69" xfId="0" applyFont="1" applyFill="1" applyBorder="1" applyAlignment="1">
      <alignment horizontal="center" vertical="center" wrapText="1"/>
    </xf>
    <xf numFmtId="0" fontId="33" fillId="0" borderId="7" xfId="0" quotePrefix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4" fillId="0" borderId="50" xfId="2" applyFont="1" applyBorder="1" applyAlignment="1">
      <alignment horizontal="center" wrapText="1"/>
    </xf>
    <xf numFmtId="0" fontId="32" fillId="0" borderId="65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/>
    </xf>
    <xf numFmtId="0" fontId="34" fillId="0" borderId="0" xfId="2" applyFont="1" applyBorder="1" applyAlignment="1">
      <alignment horizontal="center" vertical="center"/>
    </xf>
    <xf numFmtId="0" fontId="32" fillId="0" borderId="69" xfId="2" applyFont="1" applyBorder="1" applyAlignment="1">
      <alignment horizontal="center"/>
    </xf>
    <xf numFmtId="0" fontId="33" fillId="0" borderId="0" xfId="0" applyFont="1" applyBorder="1" applyAlignment="1">
      <alignment horizontal="center" vertical="center" textRotation="90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25" fillId="0" borderId="0" xfId="2" applyFont="1" applyAlignment="1">
      <alignment horizontal="left" vertical="center"/>
    </xf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27" fillId="0" borderId="0" xfId="2" applyFont="1" applyAlignment="1">
      <alignment horizontal="center" vertical="center" wrapText="1"/>
    </xf>
    <xf numFmtId="0" fontId="46" fillId="3" borderId="31" xfId="2" applyFont="1" applyFill="1" applyBorder="1" applyAlignment="1">
      <alignment horizontal="center" wrapText="1"/>
    </xf>
    <xf numFmtId="0" fontId="46" fillId="3" borderId="32" xfId="2" applyFont="1" applyFill="1" applyBorder="1" applyAlignment="1">
      <alignment horizontal="center" wrapText="1"/>
    </xf>
    <xf numFmtId="49" fontId="6" fillId="0" borderId="0" xfId="2" applyNumberFormat="1" applyFont="1" applyFill="1" applyBorder="1" applyAlignment="1">
      <alignment horizontal="center"/>
    </xf>
    <xf numFmtId="0" fontId="34" fillId="3" borderId="14" xfId="2" applyFont="1" applyFill="1" applyBorder="1" applyAlignment="1">
      <alignment horizontal="center" vertical="center" wrapText="1"/>
    </xf>
    <xf numFmtId="0" fontId="34" fillId="3" borderId="16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33" fillId="3" borderId="14" xfId="2" applyFont="1" applyFill="1" applyBorder="1" applyAlignment="1">
      <alignment horizontal="center"/>
    </xf>
    <xf numFmtId="0" fontId="33" fillId="3" borderId="16" xfId="2" applyFont="1" applyFill="1" applyBorder="1" applyAlignment="1">
      <alignment horizontal="center"/>
    </xf>
    <xf numFmtId="0" fontId="39" fillId="3" borderId="14" xfId="2" applyFont="1" applyFill="1" applyBorder="1" applyAlignment="1">
      <alignment horizontal="center" vertical="center"/>
    </xf>
    <xf numFmtId="0" fontId="39" fillId="3" borderId="16" xfId="2" applyFont="1" applyFill="1" applyBorder="1" applyAlignment="1">
      <alignment horizontal="center" vertical="center"/>
    </xf>
    <xf numFmtId="0" fontId="33" fillId="3" borderId="14" xfId="2" applyFont="1" applyFill="1" applyBorder="1" applyAlignment="1">
      <alignment horizontal="center" vertical="center"/>
    </xf>
    <xf numFmtId="0" fontId="33" fillId="3" borderId="15" xfId="2" applyFont="1" applyFill="1" applyBorder="1" applyAlignment="1">
      <alignment horizontal="center" vertical="center"/>
    </xf>
    <xf numFmtId="0" fontId="33" fillId="3" borderId="16" xfId="2" applyFont="1" applyFill="1" applyBorder="1" applyAlignment="1">
      <alignment horizontal="center" vertical="center"/>
    </xf>
    <xf numFmtId="0" fontId="39" fillId="0" borderId="46" xfId="2" applyFont="1" applyBorder="1" applyAlignment="1">
      <alignment horizontal="center"/>
    </xf>
    <xf numFmtId="0" fontId="39" fillId="0" borderId="12" xfId="2" applyFont="1" applyBorder="1" applyAlignment="1">
      <alignment horizontal="center"/>
    </xf>
    <xf numFmtId="0" fontId="39" fillId="0" borderId="20" xfId="2" applyFont="1" applyBorder="1" applyAlignment="1">
      <alignment horizontal="center"/>
    </xf>
    <xf numFmtId="0" fontId="39" fillId="0" borderId="3" xfId="2" applyFont="1" applyBorder="1" applyAlignment="1">
      <alignment horizontal="center"/>
    </xf>
    <xf numFmtId="0" fontId="39" fillId="0" borderId="23" xfId="2" applyFont="1" applyBorder="1" applyAlignment="1">
      <alignment horizontal="center"/>
    </xf>
    <xf numFmtId="0" fontId="39" fillId="0" borderId="54" xfId="2" applyFont="1" applyBorder="1" applyAlignment="1">
      <alignment horizontal="center"/>
    </xf>
    <xf numFmtId="0" fontId="39" fillId="0" borderId="70" xfId="2" applyFont="1" applyBorder="1" applyAlignment="1">
      <alignment horizontal="center"/>
    </xf>
    <xf numFmtId="0" fontId="39" fillId="0" borderId="69" xfId="2" applyFont="1" applyBorder="1" applyAlignment="1">
      <alignment horizontal="center"/>
    </xf>
    <xf numFmtId="17" fontId="14" fillId="0" borderId="14" xfId="0" quotePrefix="1" applyNumberFormat="1" applyFont="1" applyFill="1" applyBorder="1" applyAlignment="1">
      <alignment horizontal="center"/>
    </xf>
    <xf numFmtId="17" fontId="14" fillId="0" borderId="16" xfId="0" quotePrefix="1" applyNumberFormat="1" applyFont="1" applyFill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 textRotation="90"/>
    </xf>
    <xf numFmtId="0" fontId="33" fillId="0" borderId="64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</cellXfs>
  <cellStyles count="14">
    <cellStyle name="Euro" xfId="1" xr:uid="{00000000-0005-0000-0000-000000000000}"/>
    <cellStyle name="Millares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3 2" xfId="5" xr:uid="{00000000-0005-0000-0000-000005000000}"/>
    <cellStyle name="Normal 3 2 2" xfId="6" xr:uid="{00000000-0005-0000-0000-000006000000}"/>
    <cellStyle name="Normal 3 2 2 2" xfId="7" xr:uid="{00000000-0005-0000-0000-000007000000}"/>
    <cellStyle name="Normal 3 2 3" xfId="8" xr:uid="{00000000-0005-0000-0000-000008000000}"/>
    <cellStyle name="Normal 3 2 3 2" xfId="9" xr:uid="{00000000-0005-0000-0000-000009000000}"/>
    <cellStyle name="Normal 3 2 3 2 2" xfId="10" xr:uid="{00000000-0005-0000-0000-00000A000000}"/>
    <cellStyle name="Normal 3 2 3 2 3" xfId="11" xr:uid="{00000000-0005-0000-0000-00000B000000}"/>
    <cellStyle name="Normal 3 2 3 3" xfId="12" xr:uid="{00000000-0005-0000-0000-00000C000000}"/>
    <cellStyle name="Normal 3 2 4" xfId="13" xr:uid="{00000000-0005-0000-0000-00000D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bottom" textRotation="0" wrapText="0" relative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 Light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 Ligh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right style="thin">
          <color rgb="FF000000"/>
        </right>
        <top style="thin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1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BF2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ACCIDENTES!$B$14</c:f>
              <c:strCache>
                <c:ptCount val="1"/>
                <c:pt idx="0">
                  <c:v>CHOQUES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ACCIDENTES!$C$13:$D$13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ACCIDENTES!$C$14:$D$14</c:f>
              <c:numCache>
                <c:formatCode>General</c:formatCode>
                <c:ptCount val="2"/>
                <c:pt idx="0">
                  <c:v>254</c:v>
                </c:pt>
                <c:pt idx="1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0-4ACA-8C40-D72F7537D1DC}"/>
            </c:ext>
          </c:extLst>
        </c:ser>
        <c:ser>
          <c:idx val="1"/>
          <c:order val="1"/>
          <c:tx>
            <c:strRef>
              <c:f>ACCIDENTES!$B$15</c:f>
              <c:strCache>
                <c:ptCount val="1"/>
                <c:pt idx="0">
                  <c:v>ATROPELLOS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ACCIDENTES!$C$13:$D$13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ACCIDENTES!$C$15:$D$15</c:f>
              <c:numCache>
                <c:formatCode>General</c:formatCode>
                <c:ptCount val="2"/>
                <c:pt idx="0">
                  <c:v>12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C0-4ACA-8C40-D72F7537D1DC}"/>
            </c:ext>
          </c:extLst>
        </c:ser>
        <c:ser>
          <c:idx val="2"/>
          <c:order val="2"/>
          <c:tx>
            <c:strRef>
              <c:f>ACCIDENTES!$B$16</c:f>
              <c:strCache>
                <c:ptCount val="1"/>
                <c:pt idx="0">
                  <c:v>VOLCADURAS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ACCIDENTES!$C$13:$D$13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ACCIDENTES!$C$16:$D$16</c:f>
              <c:numCache>
                <c:formatCode>General</c:formatCode>
                <c:ptCount val="2"/>
                <c:pt idx="0">
                  <c:v>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29-4485-8A89-18D9BC9F3100}"/>
            </c:ext>
          </c:extLst>
        </c:ser>
        <c:ser>
          <c:idx val="3"/>
          <c:order val="3"/>
          <c:tx>
            <c:strRef>
              <c:f>ACCIDENTES!$B$17</c:f>
              <c:strCache>
                <c:ptCount val="1"/>
                <c:pt idx="0">
                  <c:v>CAIDA DE PERSONAS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ACCIDENTES!$C$13:$D$13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ACCIDENTES!$C$17:$D$17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29-4485-8A89-18D9BC9F31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57027072"/>
        <c:axId val="279527424"/>
        <c:axId val="0"/>
      </c:bar3DChart>
      <c:catAx>
        <c:axId val="257027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9527424"/>
        <c:crosses val="autoZero"/>
        <c:auto val="1"/>
        <c:lblAlgn val="ctr"/>
        <c:lblOffset val="100"/>
        <c:noMultiLvlLbl val="0"/>
      </c:catAx>
      <c:valAx>
        <c:axId val="279527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25702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934288032698199"/>
          <c:y val="3.5242290748898682E-2"/>
          <c:w val="0.15902416301015809"/>
          <c:h val="0.37683461098199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77" l="0.70000000000000062" r="0.70000000000000062" t="0.75000000000000777" header="0.30000000000000032" footer="0.30000000000000032"/>
    <c:pageSetup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0952380952380951E-2"/>
          <c:y val="3.535922536709938E-2"/>
          <c:w val="0.96571428571428575"/>
          <c:h val="0.8131498191104490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'CONSIG. M.P.'!$B$15</c:f>
              <c:strCache>
                <c:ptCount val="1"/>
                <c:pt idx="0">
                  <c:v>POR EBRIEDAD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'CONSIG. M.P.'!$C$14:$D$14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'CONSIG. M.P.'!$C$15:$D$15</c:f>
              <c:numCache>
                <c:formatCode>General</c:formatCode>
                <c:ptCount val="2"/>
                <c:pt idx="0">
                  <c:v>28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7-47F7-A829-9857D60BF503}"/>
            </c:ext>
          </c:extLst>
        </c:ser>
        <c:ser>
          <c:idx val="1"/>
          <c:order val="1"/>
          <c:tx>
            <c:strRef>
              <c:f>'CONSIG. M.P.'!$B$16</c:f>
              <c:strCache>
                <c:ptCount val="1"/>
                <c:pt idx="0">
                  <c:v>POR LESIONES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'CONSIG. M.P.'!$C$14:$D$14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'CONSIG. M.P.'!$C$16:$D$16</c:f>
              <c:numCache>
                <c:formatCode>General</c:formatCode>
                <c:ptCount val="2"/>
                <c:pt idx="0">
                  <c:v>25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7-47F7-A829-9857D60BF503}"/>
            </c:ext>
          </c:extLst>
        </c:ser>
        <c:ser>
          <c:idx val="2"/>
          <c:order val="2"/>
          <c:tx>
            <c:strRef>
              <c:f>'CONSIG. M.P.'!$B$17</c:f>
              <c:strCache>
                <c:ptCount val="1"/>
                <c:pt idx="0">
                  <c:v>POR DAÑOS A PETICION DE LAS PARTES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'CONSIG. M.P.'!$C$14:$D$14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'CONSIG. M.P.'!$C$17:$D$17</c:f>
              <c:numCache>
                <c:formatCode>General</c:formatCode>
                <c:ptCount val="2"/>
                <c:pt idx="0">
                  <c:v>39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5-41C1-8372-23D8793830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79238144"/>
        <c:axId val="284662528"/>
        <c:axId val="0"/>
      </c:bar3DChart>
      <c:catAx>
        <c:axId val="279238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4662528"/>
        <c:crosses val="autoZero"/>
        <c:auto val="1"/>
        <c:lblAlgn val="ctr"/>
        <c:lblOffset val="100"/>
        <c:noMultiLvlLbl val="0"/>
      </c:catAx>
      <c:valAx>
        <c:axId val="2846625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7923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2868018981071083E-2"/>
          <c:y val="0.86899762529683811"/>
          <c:w val="0.8985357459456641"/>
          <c:h val="0.11988584760238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66" l="0.70000000000000062" r="0.70000000000000062" t="0.75000000000000766" header="0.30000000000000032" footer="0.30000000000000032"/>
    <c:pageSetup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DETENIDOS!$B$14:$C$14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DETENIDOS!$B$15:$C$15</c:f>
              <c:numCache>
                <c:formatCode>General</c:formatCode>
                <c:ptCount val="2"/>
                <c:pt idx="0">
                  <c:v>439</c:v>
                </c:pt>
                <c:pt idx="1">
                  <c:v>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F-4E7B-8E32-26F770DEF3D9}"/>
            </c:ext>
          </c:extLst>
        </c:ser>
        <c:ser>
          <c:idx val="1"/>
          <c:order val="1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DETENIDOS!$B$14:$C$14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DETENIDOS!$B$16:$C$16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97DF-4E7B-8E32-26F770DEF3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80270336"/>
        <c:axId val="234646336"/>
        <c:axId val="0"/>
      </c:bar3DChart>
      <c:catAx>
        <c:axId val="280270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646336"/>
        <c:crosses val="autoZero"/>
        <c:auto val="1"/>
        <c:lblAlgn val="ctr"/>
        <c:lblOffset val="100"/>
        <c:noMultiLvlLbl val="0"/>
      </c:catAx>
      <c:valAx>
        <c:axId val="234646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027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88" l="0.70000000000000062" r="0.70000000000000062" t="0.75000000000000788" header="0.30000000000000032" footer="0.30000000000000032"/>
    <c:pageSetup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'SALIDAS DIF.  MULTA'!$D$12:$H$12</c:f>
              <c:strCache>
                <c:ptCount val="5"/>
                <c:pt idx="0">
                  <c:v>CUMPLIDOS</c:v>
                </c:pt>
                <c:pt idx="1">
                  <c:v>TRABAJO A LA COMUNIDAD</c:v>
                </c:pt>
                <c:pt idx="2">
                  <c:v>AMONESTADOS</c:v>
                </c:pt>
                <c:pt idx="3">
                  <c:v>PREESC. MÉDICA</c:v>
                </c:pt>
                <c:pt idx="4">
                  <c:v>FALTA DE MERITOS</c:v>
                </c:pt>
              </c:strCache>
            </c:strRef>
          </c:cat>
          <c:val>
            <c:numRef>
              <c:f>'SALIDAS DIF.  MULTA'!$D$16:$H$16</c:f>
              <c:numCache>
                <c:formatCode>General</c:formatCode>
                <c:ptCount val="5"/>
                <c:pt idx="0">
                  <c:v>322</c:v>
                </c:pt>
                <c:pt idx="1">
                  <c:v>33</c:v>
                </c:pt>
                <c:pt idx="2">
                  <c:v>4</c:v>
                </c:pt>
                <c:pt idx="3">
                  <c:v>11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B-4ECF-BADA-E255032B15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1025536"/>
        <c:axId val="234650368"/>
        <c:axId val="0"/>
      </c:bar3DChart>
      <c:catAx>
        <c:axId val="28102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650368"/>
        <c:crosses val="autoZero"/>
        <c:auto val="1"/>
        <c:lblAlgn val="ctr"/>
        <c:lblOffset val="100"/>
        <c:noMultiLvlLbl val="0"/>
      </c:catAx>
      <c:valAx>
        <c:axId val="2346503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8102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368788565408434E-2"/>
          <c:y val="0.10280707219289896"/>
          <c:w val="0.95099936520520356"/>
          <c:h val="0.788768019382192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JUZGADOS!$B$18</c:f>
              <c:strCache>
                <c:ptCount val="1"/>
                <c:pt idx="0">
                  <c:v>RECIBIDOS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JUZGADOS!$H$18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A-41AC-B4A1-DDA94D6F1508}"/>
            </c:ext>
          </c:extLst>
        </c:ser>
        <c:ser>
          <c:idx val="1"/>
          <c:order val="1"/>
          <c:tx>
            <c:strRef>
              <c:f>JUZGADOS!$B$29</c:f>
              <c:strCache>
                <c:ptCount val="1"/>
                <c:pt idx="0">
                  <c:v>CONCLUIDOS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JUZGADOS!$H$29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4-499B-89DB-6F76DE060E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81400832"/>
        <c:axId val="234679680"/>
        <c:axId val="0"/>
      </c:bar3DChart>
      <c:catAx>
        <c:axId val="28140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679680"/>
        <c:crosses val="autoZero"/>
        <c:auto val="1"/>
        <c:lblAlgn val="ctr"/>
        <c:lblOffset val="100"/>
        <c:noMultiLvlLbl val="0"/>
      </c:catAx>
      <c:valAx>
        <c:axId val="234679680"/>
        <c:scaling>
          <c:orientation val="minMax"/>
          <c:max val="40"/>
          <c:min val="10"/>
        </c:scaling>
        <c:delete val="1"/>
        <c:axPos val="l"/>
        <c:numFmt formatCode="General" sourceLinked="1"/>
        <c:majorTickMark val="none"/>
        <c:minorTickMark val="none"/>
        <c:tickLblPos val="none"/>
        <c:crossAx val="281400832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962085733443856"/>
          <c:y val="0.8908424908424909"/>
          <c:w val="0.3704423622164289"/>
          <c:h val="5.2990222376049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25" r="0.25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('[1]JUZGADO CIVICO'!$B$9,'[1]JUZGADO CIVICO'!$B$13,'[1]JUZGADO CIVICO'!$B$17)</c:f>
              <c:strCache>
                <c:ptCount val="3"/>
                <c:pt idx="0">
                  <c:v>CUMPLIR HRS ARRESTO</c:v>
                </c:pt>
                <c:pt idx="1">
                  <c:v>TRABAJO COMUNITARIO </c:v>
                </c:pt>
                <c:pt idx="2">
                  <c:v>FALTA DE MERITOS</c:v>
                </c:pt>
              </c:strCache>
            </c:strRef>
          </c:cat>
          <c:val>
            <c:numRef>
              <c:f>('[1]JUZGADO CIVICO'!$I$9,'[1]JUZGADO CIVICO'!$I$13,'[1]JUZGADO CIVICO'!$I$17)</c:f>
              <c:numCache>
                <c:formatCode>General</c:formatCode>
                <c:ptCount val="3"/>
                <c:pt idx="0">
                  <c:v>204</c:v>
                </c:pt>
                <c:pt idx="1">
                  <c:v>36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F-438A-95DF-58838B147E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89339008"/>
        <c:axId val="389358560"/>
        <c:axId val="0"/>
      </c:bar3DChart>
      <c:catAx>
        <c:axId val="38933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89358560"/>
        <c:crosses val="autoZero"/>
        <c:auto val="1"/>
        <c:lblAlgn val="ctr"/>
        <c:lblOffset val="100"/>
        <c:noMultiLvlLbl val="0"/>
      </c:catAx>
      <c:valAx>
        <c:axId val="389358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933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0"/>
      <c:rotY val="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('[1]DEFENSORIA DE OFICIO'!$B$10,'[1]DEFENSORIA DE OFICIO'!$B$12,'[1]DEFENSORIA DE OFICIO'!$B$14,'[1]DEFENSORIA DE OFICIO'!$B$16,'[1]DEFENSORIA DE OFICIO'!$B$18,'[1]DEFENSORIA DE OFICIO'!$B$19)</c:f>
              <c:strCache>
                <c:ptCount val="6"/>
                <c:pt idx="0">
                  <c:v>REDUCCION HRS</c:v>
                </c:pt>
                <c:pt idx="1">
                  <c:v>TRBJO COMUNITARIO</c:v>
                </c:pt>
                <c:pt idx="2">
                  <c:v>RECLASIFICACION </c:v>
                </c:pt>
                <c:pt idx="3">
                  <c:v>CANALIZADOS</c:v>
                </c:pt>
                <c:pt idx="4">
                  <c:v>FALTA DE MERITOS</c:v>
                </c:pt>
                <c:pt idx="5">
                  <c:v>CUMPLIERON SUS HRS</c:v>
                </c:pt>
              </c:strCache>
            </c:strRef>
          </c:cat>
          <c:val>
            <c:numRef>
              <c:f>('[1]DEFENSORIA DE OFICIO'!$I$10,'[1]DEFENSORIA DE OFICIO'!$I$12,'[1]DEFENSORIA DE OFICIO'!$I$14,'[1]DEFENSORIA DE OFICIO'!$I$16,'[1]DEFENSORIA DE OFICIO'!$I$18,'[1]DEFENSORIA DE OFICIO'!$I$19)</c:f>
              <c:numCache>
                <c:formatCode>General</c:formatCode>
                <c:ptCount val="6"/>
                <c:pt idx="0">
                  <c:v>54</c:v>
                </c:pt>
                <c:pt idx="1">
                  <c:v>35</c:v>
                </c:pt>
                <c:pt idx="2">
                  <c:v>3</c:v>
                </c:pt>
                <c:pt idx="3">
                  <c:v>8</c:v>
                </c:pt>
                <c:pt idx="4">
                  <c:v>11</c:v>
                </c:pt>
                <c:pt idx="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B-44A2-BFB5-3F7592E850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0471344"/>
        <c:axId val="410475920"/>
        <c:axId val="0"/>
      </c:bar3DChart>
      <c:catAx>
        <c:axId val="410471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0475920"/>
        <c:crosses val="autoZero"/>
        <c:auto val="1"/>
        <c:lblAlgn val="ctr"/>
        <c:lblOffset val="100"/>
        <c:noMultiLvlLbl val="0"/>
      </c:catAx>
      <c:valAx>
        <c:axId val="410475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047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0"/>
      <c:rotY val="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([1]TAMIZAJES!$B$9,[1]TAMIZAJES!$B$11,[1]TAMIZAJES!$B$13,[1]TAMIZAJES!$B$15,[1]TAMIZAJES!$B$19,[1]TAMIZAJES!$B$23,[1]TAMIZAJES!$B$39)</c:f>
              <c:strCache>
                <c:ptCount val="7"/>
                <c:pt idx="0">
                  <c:v>CENTRO DE INTEGRACIÓN JUVENIL</c:v>
                </c:pt>
                <c:pt idx="1">
                  <c:v>ALCOHOLICOS ANONIMOS</c:v>
                </c:pt>
                <c:pt idx="2">
                  <c:v>CENTRO DE ATENCÓN INTEGRAL FAMILIAR</c:v>
                </c:pt>
                <c:pt idx="3">
                  <c:v>COMISION NACIONAL DE DERECHOS HUMANOS</c:v>
                </c:pt>
                <c:pt idx="4">
                  <c:v>CENT. REHABILITACIÓN</c:v>
                </c:pt>
                <c:pt idx="5">
                  <c:v>PREPA</c:v>
                </c:pt>
                <c:pt idx="6">
                  <c:v>INST. MUNICIPAL DE LA MUJER</c:v>
                </c:pt>
              </c:strCache>
            </c:strRef>
          </c:cat>
          <c:val>
            <c:numRef>
              <c:f>([1]TAMIZAJES!$I$9,[1]TAMIZAJES!$I$11,[1]TAMIZAJES!$I$13,[1]TAMIZAJES!$I$15,[1]TAMIZAJES!$I$19,[1]TAMIZAJES!$I$23,[1]TAMIZAJES!$I$39)</c:f>
              <c:numCache>
                <c:formatCode>General</c:formatCode>
                <c:ptCount val="7"/>
                <c:pt idx="0">
                  <c:v>22</c:v>
                </c:pt>
                <c:pt idx="1">
                  <c:v>12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B-44B1-BC57-8F3C34FD56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75901472"/>
        <c:axId val="575877760"/>
        <c:axId val="0"/>
      </c:bar3DChart>
      <c:catAx>
        <c:axId val="575901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5877760"/>
        <c:crosses val="autoZero"/>
        <c:auto val="1"/>
        <c:lblAlgn val="ctr"/>
        <c:lblOffset val="100"/>
        <c:noMultiLvlLbl val="0"/>
      </c:catAx>
      <c:valAx>
        <c:axId val="575877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75901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([1]MEDIACION!$B$9,[1]MEDIACION!$B$10,[1]MEDIACION!$B$11,[1]MEDIACION!$B$12,[1]MEDIACION!$B$13,[1]MEDIACION!$B$14,[1]MEDIACION!$B$15,[1]MEDIACION!$B$16,[1]MEDIACION!$B$17,[1]MEDIACION!$B$18,[1]MEDIACION!$B$19,[1]MEDIACION!$B$21)</c:f>
              <c:strCache>
                <c:ptCount val="12"/>
                <c:pt idx="0">
                  <c:v>INSULTOS</c:v>
                </c:pt>
                <c:pt idx="1">
                  <c:v>RUIDO</c:v>
                </c:pt>
                <c:pt idx="2">
                  <c:v>CONFLICTO COMUNIT</c:v>
                </c:pt>
                <c:pt idx="3">
                  <c:v>CUIDADO ANIMAL</c:v>
                </c:pt>
                <c:pt idx="4">
                  <c:v>BASURA</c:v>
                </c:pt>
                <c:pt idx="5">
                  <c:v>OBSTRUCCIÓN</c:v>
                </c:pt>
                <c:pt idx="6">
                  <c:v>CONTRABARDA</c:v>
                </c:pt>
                <c:pt idx="7">
                  <c:v>ARBOL</c:v>
                </c:pt>
                <c:pt idx="8">
                  <c:v>FUGA DE AGUA</c:v>
                </c:pt>
                <c:pt idx="9">
                  <c:v>FILTRACION</c:v>
                </c:pt>
                <c:pt idx="10">
                  <c:v>HUMEDAD</c:v>
                </c:pt>
                <c:pt idx="11">
                  <c:v>ESTACIONAMIENTO</c:v>
                </c:pt>
              </c:strCache>
            </c:strRef>
          </c:cat>
          <c:val>
            <c:numRef>
              <c:f>([1]MEDIACION!$I$9,[1]MEDIACION!$I$10,[1]MEDIACION!$I$11,[1]MEDIACION!$I$12,[1]MEDIACION!$I$13,[1]MEDIACION!$I$14,[1]MEDIACION!$I$15,[1]MEDIACION!$I$16,[1]MEDIACION!$I$17,[1]MEDIACION!$I$18,[1]MEDIACION!$I$19,[1]MEDIACION!$I$21)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12</c:v>
                </c:pt>
                <c:pt idx="3">
                  <c:v>6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3-4035-AB91-E4D5CAA0C8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89390592"/>
        <c:axId val="389393088"/>
      </c:barChart>
      <c:catAx>
        <c:axId val="389390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89393088"/>
        <c:crosses val="autoZero"/>
        <c:auto val="1"/>
        <c:lblAlgn val="ctr"/>
        <c:lblOffset val="100"/>
        <c:noMultiLvlLbl val="0"/>
      </c:catAx>
      <c:valAx>
        <c:axId val="389393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939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'ÁREA MEDICA'!$C$14:$C$22</c:f>
              <c:strCache>
                <c:ptCount val="9"/>
                <c:pt idx="0">
                  <c:v>DETENIDOS</c:v>
                </c:pt>
                <c:pt idx="2">
                  <c:v>PERITOS</c:v>
                </c:pt>
                <c:pt idx="4">
                  <c:v>DSPM</c:v>
                </c:pt>
                <c:pt idx="6">
                  <c:v>TRANSITO Y VIALIDAD</c:v>
                </c:pt>
                <c:pt idx="8">
                  <c:v>ALCOHOLEMIA</c:v>
                </c:pt>
              </c:strCache>
            </c:strRef>
          </c:cat>
          <c:val>
            <c:numRef>
              <c:f>'ÁREA MEDICA'!$D$14:$D$22</c:f>
              <c:numCache>
                <c:formatCode>General</c:formatCode>
                <c:ptCount val="9"/>
                <c:pt idx="0">
                  <c:v>445</c:v>
                </c:pt>
                <c:pt idx="2">
                  <c:v>514</c:v>
                </c:pt>
                <c:pt idx="4">
                  <c:v>428</c:v>
                </c:pt>
                <c:pt idx="6">
                  <c:v>16</c:v>
                </c:pt>
                <c:pt idx="8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1-454B-B512-B79F5DE684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6963840"/>
        <c:axId val="192372736"/>
        <c:axId val="0"/>
      </c:bar3DChart>
      <c:catAx>
        <c:axId val="19696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2372736"/>
        <c:crosses val="autoZero"/>
        <c:auto val="1"/>
        <c:lblAlgn val="ctr"/>
        <c:lblOffset val="100"/>
        <c:noMultiLvlLbl val="0"/>
      </c:catAx>
      <c:valAx>
        <c:axId val="1923727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696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257551669316374E-2"/>
          <c:y val="4.2819647544056996E-2"/>
          <c:w val="0.96502384737678859"/>
          <c:h val="0.814852072062420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'CAUSAS DETERM.'!$B$14</c:f>
              <c:strCache>
                <c:ptCount val="1"/>
                <c:pt idx="0">
                  <c:v>EXCESO DE VELOCIDAD</c:v>
                </c:pt>
              </c:strCache>
            </c:strRef>
          </c:tx>
          <c:spPr>
            <a:solidFill>
              <a:schemeClr val="accent1"/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DETERM.'!$C$14:$D$14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6-4F2B-B894-F4041C2A501E}"/>
            </c:ext>
          </c:extLst>
        </c:ser>
        <c:ser>
          <c:idx val="1"/>
          <c:order val="1"/>
          <c:tx>
            <c:strRef>
              <c:f>'CAUSAS DETERM.'!$B$15</c:f>
              <c:strCache>
                <c:ptCount val="1"/>
                <c:pt idx="0">
                  <c:v>FALLAS MECÁNICAS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DETERM.'!$C$15:$D$15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96-4F2B-B894-F4041C2A501E}"/>
            </c:ext>
          </c:extLst>
        </c:ser>
        <c:ser>
          <c:idx val="2"/>
          <c:order val="2"/>
          <c:tx>
            <c:strRef>
              <c:f>'CAUSAS DETERM.'!$B$16</c:f>
              <c:strCache>
                <c:ptCount val="1"/>
                <c:pt idx="0">
                  <c:v>ESTADO DE EBRIEDAD</c:v>
                </c:pt>
              </c:strCache>
            </c:strRef>
          </c:tx>
          <c:spPr>
            <a:solidFill>
              <a:schemeClr val="accent5"/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DETERM.'!$C$16:$D$16</c:f>
              <c:numCache>
                <c:formatCode>General</c:formatCode>
                <c:ptCount val="2"/>
                <c:pt idx="0">
                  <c:v>28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94-4A1C-B51E-1D1D81909F91}"/>
            </c:ext>
          </c:extLst>
        </c:ser>
        <c:ser>
          <c:idx val="3"/>
          <c:order val="3"/>
          <c:tx>
            <c:strRef>
              <c:f>'CAUSAS DETERM.'!$B$18</c:f>
              <c:strCache>
                <c:ptCount val="1"/>
                <c:pt idx="0">
                  <c:v>CRUCEROS SEMAFORIZADOS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DETERM.'!$C$18:$D$18</c:f>
              <c:numCache>
                <c:formatCode>General</c:formatCode>
                <c:ptCount val="2"/>
                <c:pt idx="0">
                  <c:v>35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94-4A1C-B51E-1D1D81909F91}"/>
            </c:ext>
          </c:extLst>
        </c:ser>
        <c:ser>
          <c:idx val="4"/>
          <c:order val="4"/>
          <c:tx>
            <c:strRef>
              <c:f>'CAUSAS DETERM.'!$B$19</c:f>
              <c:strCache>
                <c:ptCount val="1"/>
                <c:pt idx="0">
                  <c:v>NO RESPETAR SEÑAL DE ALTO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DETERM.'!$C$19:$D$19</c:f>
              <c:numCache>
                <c:formatCode>General</c:formatCode>
                <c:ptCount val="2"/>
                <c:pt idx="0">
                  <c:v>47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94-4A1C-B51E-1D1D81909F91}"/>
            </c:ext>
          </c:extLst>
        </c:ser>
        <c:ser>
          <c:idx val="5"/>
          <c:order val="5"/>
          <c:tx>
            <c:strRef>
              <c:f>'CAUSAS DETERM.'!$B$20</c:f>
              <c:strCache>
                <c:ptCount val="1"/>
                <c:pt idx="0">
                  <c:v>FALTA DE PRECAUCIÓN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lt1">
                  <a:shade val="95000"/>
                  <a:satMod val="10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'CAUSAS DETERM.'!$C$13:$D$13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'CAUSAS DETERM.'!$C$20:$D$20</c:f>
              <c:numCache>
                <c:formatCode>General</c:formatCode>
                <c:ptCount val="2"/>
                <c:pt idx="0">
                  <c:v>160</c:v>
                </c:pt>
                <c:pt idx="1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94-4A1C-B51E-1D1D81909F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56989696"/>
        <c:axId val="279530880"/>
        <c:axId val="0"/>
      </c:bar3DChart>
      <c:catAx>
        <c:axId val="25698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9530880"/>
        <c:crosses val="autoZero"/>
        <c:auto val="1"/>
        <c:lblAlgn val="ctr"/>
        <c:lblOffset val="100"/>
        <c:noMultiLvlLbl val="0"/>
      </c:catAx>
      <c:valAx>
        <c:axId val="279530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69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86167800453514742"/>
          <c:w val="0.98058084949238256"/>
          <c:h val="0.1307615119538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80672268907563E-2"/>
          <c:y val="2.6825057751061882E-2"/>
          <c:w val="0.96302521008403363"/>
          <c:h val="0.8026649941627959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TAXIS!$B$14</c:f>
              <c:strCache>
                <c:ptCount val="1"/>
                <c:pt idx="0">
                  <c:v>RESPONSABLES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TAXIS!$C$13:$D$13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TAXIS!$C$14:$D$14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F-4AAC-9245-4EDB5005F253}"/>
            </c:ext>
          </c:extLst>
        </c:ser>
        <c:ser>
          <c:idx val="1"/>
          <c:order val="1"/>
          <c:tx>
            <c:strRef>
              <c:f>TAXIS!$B$15</c:f>
              <c:strCache>
                <c:ptCount val="1"/>
                <c:pt idx="0">
                  <c:v>AFECTADOS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TAXIS!$C$13:$D$13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TAXIS!$C$15:$D$15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F-4AAC-9245-4EDB5005F253}"/>
            </c:ext>
          </c:extLst>
        </c:ser>
        <c:ser>
          <c:idx val="2"/>
          <c:order val="2"/>
          <c:tx>
            <c:strRef>
              <c:f>TAXIS!$B$16</c:f>
              <c:strCache>
                <c:ptCount val="1"/>
                <c:pt idx="0">
                  <c:v>EN ESTADO DE EBRIEDAD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TAXIS!$C$13:$D$13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TAXIS!$C$16:$D$16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52-49D9-8B2B-34F44E5AA9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6522624"/>
        <c:axId val="279534912"/>
        <c:axId val="0"/>
      </c:bar3DChart>
      <c:catAx>
        <c:axId val="266522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9534912"/>
        <c:crosses val="autoZero"/>
        <c:auto val="1"/>
        <c:lblAlgn val="ctr"/>
        <c:lblOffset val="100"/>
        <c:noMultiLvlLbl val="0"/>
      </c:catAx>
      <c:valAx>
        <c:axId val="2795349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652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0544908357043604"/>
          <c:y val="0.93375394321766547"/>
          <c:w val="0.59918573413617415"/>
          <c:h val="6.13878542128341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77" l="0.70000000000000062" r="0.70000000000000062" t="0.75000000000000777" header="0.30000000000000032" footer="0.30000000000000032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4752475247524754E-2"/>
          <c:y val="1.3147344832548727E-3"/>
          <c:w val="0.9636963696369637"/>
          <c:h val="0.8318095845068974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AUTOBUSES!$B$15</c:f>
              <c:strCache>
                <c:ptCount val="1"/>
                <c:pt idx="0">
                  <c:v>RESPONSABLES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AUTOBUSES!$C$14:$D$14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AUTOBUSES!$C$15:$D$15</c:f>
              <c:numCache>
                <c:formatCode>General</c:formatCode>
                <c:ptCount val="2"/>
                <c:pt idx="0">
                  <c:v>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E-4203-AE4A-7A04F4A41390}"/>
            </c:ext>
          </c:extLst>
        </c:ser>
        <c:ser>
          <c:idx val="1"/>
          <c:order val="1"/>
          <c:tx>
            <c:strRef>
              <c:f>AUTOBUSES!$B$16</c:f>
              <c:strCache>
                <c:ptCount val="1"/>
                <c:pt idx="0">
                  <c:v>AFECTADOS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AUTOBUSES!$C$14:$D$14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AUTOBUSES!$C$16:$D$16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E-4203-AE4A-7A04F4A41390}"/>
            </c:ext>
          </c:extLst>
        </c:ser>
        <c:ser>
          <c:idx val="2"/>
          <c:order val="2"/>
          <c:tx>
            <c:strRef>
              <c:f>AUTOBUSES!$B$17</c:f>
              <c:strCache>
                <c:ptCount val="1"/>
                <c:pt idx="0">
                  <c:v>EN ESTADO DE EBRIEDAD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AUTOBUSES!$C$14:$D$14</c:f>
              <c:strCache>
                <c:ptCount val="2"/>
                <c:pt idx="0">
                  <c:v>JULIO/26</c:v>
                </c:pt>
                <c:pt idx="1">
                  <c:v>JULIO/25</c:v>
                </c:pt>
              </c:strCache>
            </c:strRef>
          </c:cat>
          <c:val>
            <c:numRef>
              <c:f>AUTOBUSES!$C$17:$D$17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4-43DE-90F7-D6CB7E760B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774144"/>
        <c:axId val="281259392"/>
        <c:axId val="0"/>
      </c:bar3DChart>
      <c:catAx>
        <c:axId val="26477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1259392"/>
        <c:crosses val="autoZero"/>
        <c:auto val="1"/>
        <c:lblAlgn val="ctr"/>
        <c:lblOffset val="100"/>
        <c:noMultiLvlLbl val="0"/>
      </c:catAx>
      <c:valAx>
        <c:axId val="2812593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477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653829162443804"/>
          <c:y val="0.91644908616187992"/>
          <c:w val="0.58830942543073206"/>
          <c:h val="5.3534055632079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99" l="0.70000000000000062" r="0.70000000000000062" t="0.75000000000000799" header="0.30000000000000032" footer="0.30000000000000032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'ACC  X HORAS'!$G$14</c:f>
              <c:strCache>
                <c:ptCount val="1"/>
                <c:pt idx="0">
                  <c:v>COMPUTO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'ACC  X HORAS'!$B$15:$B$38</c:f>
              <c:strCache>
                <c:ptCount val="24"/>
                <c:pt idx="0">
                  <c:v>00:00 A 01:00</c:v>
                </c:pt>
                <c:pt idx="1">
                  <c:v>01:00 A 02:00</c:v>
                </c:pt>
                <c:pt idx="2">
                  <c:v>02:00 A 03:00</c:v>
                </c:pt>
                <c:pt idx="3">
                  <c:v>03:00 A 04:00</c:v>
                </c:pt>
                <c:pt idx="4">
                  <c:v>04:00 A 05:00</c:v>
                </c:pt>
                <c:pt idx="5">
                  <c:v>05:00 A 06:00</c:v>
                </c:pt>
                <c:pt idx="6">
                  <c:v>06:00 A 07:00</c:v>
                </c:pt>
                <c:pt idx="7">
                  <c:v>07:00 A 08:00</c:v>
                </c:pt>
                <c:pt idx="8">
                  <c:v>08:00 A 09:00</c:v>
                </c:pt>
                <c:pt idx="9">
                  <c:v>09:00 A 10:00</c:v>
                </c:pt>
                <c:pt idx="10">
                  <c:v>10:00 A 11:00</c:v>
                </c:pt>
                <c:pt idx="11">
                  <c:v>11:00 A 12:00</c:v>
                </c:pt>
                <c:pt idx="12">
                  <c:v>12:00 A 13:00</c:v>
                </c:pt>
                <c:pt idx="13">
                  <c:v>13:00 A 14:00</c:v>
                </c:pt>
                <c:pt idx="14">
                  <c:v>14:00 A 15:00</c:v>
                </c:pt>
                <c:pt idx="15">
                  <c:v>15:00 A 16:00</c:v>
                </c:pt>
                <c:pt idx="16">
                  <c:v>16:00 A 17:00</c:v>
                </c:pt>
                <c:pt idx="17">
                  <c:v>17:00 A 18:00</c:v>
                </c:pt>
                <c:pt idx="18">
                  <c:v>18:00 A 19:00</c:v>
                </c:pt>
                <c:pt idx="19">
                  <c:v>19:00 A 20:00</c:v>
                </c:pt>
                <c:pt idx="20">
                  <c:v>20:00 A 21:00</c:v>
                </c:pt>
                <c:pt idx="21">
                  <c:v>21:00 A 22:00</c:v>
                </c:pt>
                <c:pt idx="22">
                  <c:v>22:00 A 23:00</c:v>
                </c:pt>
                <c:pt idx="23">
                  <c:v>23:00 A 00:00</c:v>
                </c:pt>
              </c:strCache>
            </c:strRef>
          </c:cat>
          <c:val>
            <c:numRef>
              <c:f>'ACC  X HORAS'!$G$15:$G$38</c:f>
              <c:numCache>
                <c:formatCode>#,##0</c:formatCode>
                <c:ptCount val="24"/>
                <c:pt idx="0">
                  <c:v>10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8</c:v>
                </c:pt>
                <c:pt idx="8">
                  <c:v>13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17</c:v>
                </c:pt>
                <c:pt idx="13">
                  <c:v>12</c:v>
                </c:pt>
                <c:pt idx="14">
                  <c:v>22</c:v>
                </c:pt>
                <c:pt idx="15">
                  <c:v>14</c:v>
                </c:pt>
                <c:pt idx="16">
                  <c:v>12</c:v>
                </c:pt>
                <c:pt idx="17">
                  <c:v>17</c:v>
                </c:pt>
                <c:pt idx="18">
                  <c:v>18</c:v>
                </c:pt>
                <c:pt idx="19">
                  <c:v>16</c:v>
                </c:pt>
                <c:pt idx="20">
                  <c:v>16</c:v>
                </c:pt>
                <c:pt idx="21">
                  <c:v>15</c:v>
                </c:pt>
                <c:pt idx="22">
                  <c:v>8</c:v>
                </c:pt>
                <c:pt idx="2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7-4A47-804F-A13491007A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6924544"/>
        <c:axId val="282601152"/>
        <c:axId val="0"/>
      </c:bar3DChart>
      <c:catAx>
        <c:axId val="266924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2601152"/>
        <c:crosses val="autoZero"/>
        <c:auto val="1"/>
        <c:lblAlgn val="ctr"/>
        <c:lblOffset val="100"/>
        <c:noMultiLvlLbl val="0"/>
      </c:catAx>
      <c:valAx>
        <c:axId val="28260115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6692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GRAFICA CON PORCENTAJES  DE  ACCIDENTES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'ACC  X HORAS'!$G$14</c:f>
              <c:strCache>
                <c:ptCount val="1"/>
                <c:pt idx="0">
                  <c:v>COMPUTO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BE-4E27-A9B4-52D72ED11F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BE-4E27-A9B4-52D72ED11F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BE-4E27-A9B4-52D72ED11F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BE-4E27-A9B4-52D72ED11F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BE-4E27-A9B4-52D72ED11F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7BE-4E27-A9B4-52D72ED11F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37BE-4E27-A9B4-52D72ED11F8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37BE-4E27-A9B4-52D72ED11F8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7BE-4E27-A9B4-52D72ED11F8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37BE-4E27-A9B4-52D72ED11F8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37BE-4E27-A9B4-52D72ED11F8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37BE-4E27-A9B4-52D72ED11F8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37BE-4E27-A9B4-52D72ED11F8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37BE-4E27-A9B4-52D72ED11F8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37BE-4E27-A9B4-52D72ED11F8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37BE-4E27-A9B4-52D72ED11F8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37BE-4E27-A9B4-52D72ED11F8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37BE-4E27-A9B4-52D72ED11F8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37BE-4E27-A9B4-52D72ED11F8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37BE-4E27-A9B4-52D72ED11F8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37BE-4E27-A9B4-52D72ED11F8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37BE-4E27-A9B4-52D72ED11F8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37BE-4E27-A9B4-52D72ED11F8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37BE-4E27-A9B4-52D72ED11F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  X HORAS'!$B$15:$B$38</c:f>
              <c:strCache>
                <c:ptCount val="24"/>
                <c:pt idx="0">
                  <c:v>00:00 A 01:00</c:v>
                </c:pt>
                <c:pt idx="1">
                  <c:v>01:00 A 02:00</c:v>
                </c:pt>
                <c:pt idx="2">
                  <c:v>02:00 A 03:00</c:v>
                </c:pt>
                <c:pt idx="3">
                  <c:v>03:00 A 04:00</c:v>
                </c:pt>
                <c:pt idx="4">
                  <c:v>04:00 A 05:00</c:v>
                </c:pt>
                <c:pt idx="5">
                  <c:v>05:00 A 06:00</c:v>
                </c:pt>
                <c:pt idx="6">
                  <c:v>06:00 A 07:00</c:v>
                </c:pt>
                <c:pt idx="7">
                  <c:v>07:00 A 08:00</c:v>
                </c:pt>
                <c:pt idx="8">
                  <c:v>08:00 A 09:00</c:v>
                </c:pt>
                <c:pt idx="9">
                  <c:v>09:00 A 10:00</c:v>
                </c:pt>
                <c:pt idx="10">
                  <c:v>10:00 A 11:00</c:v>
                </c:pt>
                <c:pt idx="11">
                  <c:v>11:00 A 12:00</c:v>
                </c:pt>
                <c:pt idx="12">
                  <c:v>12:00 A 13:00</c:v>
                </c:pt>
                <c:pt idx="13">
                  <c:v>13:00 A 14:00</c:v>
                </c:pt>
                <c:pt idx="14">
                  <c:v>14:00 A 15:00</c:v>
                </c:pt>
                <c:pt idx="15">
                  <c:v>15:00 A 16:00</c:v>
                </c:pt>
                <c:pt idx="16">
                  <c:v>16:00 A 17:00</c:v>
                </c:pt>
                <c:pt idx="17">
                  <c:v>17:00 A 18:00</c:v>
                </c:pt>
                <c:pt idx="18">
                  <c:v>18:00 A 19:00</c:v>
                </c:pt>
                <c:pt idx="19">
                  <c:v>19:00 A 20:00</c:v>
                </c:pt>
                <c:pt idx="20">
                  <c:v>20:00 A 21:00</c:v>
                </c:pt>
                <c:pt idx="21">
                  <c:v>21:00 A 22:00</c:v>
                </c:pt>
                <c:pt idx="22">
                  <c:v>22:00 A 23:00</c:v>
                </c:pt>
                <c:pt idx="23">
                  <c:v>23:00 A 00:00</c:v>
                </c:pt>
              </c:strCache>
            </c:strRef>
          </c:cat>
          <c:val>
            <c:numRef>
              <c:f>'ACC  X HORAS'!$G$15:$G$38</c:f>
              <c:numCache>
                <c:formatCode>#,##0</c:formatCode>
                <c:ptCount val="24"/>
                <c:pt idx="0">
                  <c:v>10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8</c:v>
                </c:pt>
                <c:pt idx="8">
                  <c:v>13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17</c:v>
                </c:pt>
                <c:pt idx="13">
                  <c:v>12</c:v>
                </c:pt>
                <c:pt idx="14">
                  <c:v>22</c:v>
                </c:pt>
                <c:pt idx="15">
                  <c:v>14</c:v>
                </c:pt>
                <c:pt idx="16">
                  <c:v>12</c:v>
                </c:pt>
                <c:pt idx="17">
                  <c:v>17</c:v>
                </c:pt>
                <c:pt idx="18">
                  <c:v>18</c:v>
                </c:pt>
                <c:pt idx="19">
                  <c:v>16</c:v>
                </c:pt>
                <c:pt idx="20">
                  <c:v>16</c:v>
                </c:pt>
                <c:pt idx="21">
                  <c:v>15</c:v>
                </c:pt>
                <c:pt idx="22">
                  <c:v>8</c:v>
                </c:pt>
                <c:pt idx="2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B-4150-8EB3-3B2E6B6E5D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'ESTADO DE EBRIEDAD'!$B$14:$B$37</c:f>
              <c:strCache>
                <c:ptCount val="24"/>
                <c:pt idx="0">
                  <c:v>00:00 A 01:00</c:v>
                </c:pt>
                <c:pt idx="1">
                  <c:v>01:00 A 02:00</c:v>
                </c:pt>
                <c:pt idx="2">
                  <c:v>02:00 A 03:00</c:v>
                </c:pt>
                <c:pt idx="3">
                  <c:v>03:00 A 04:00</c:v>
                </c:pt>
                <c:pt idx="4">
                  <c:v>04:00 A 05:00</c:v>
                </c:pt>
                <c:pt idx="5">
                  <c:v>05:00 A 06:00</c:v>
                </c:pt>
                <c:pt idx="6">
                  <c:v>06:00 A 07:00</c:v>
                </c:pt>
                <c:pt idx="7">
                  <c:v>07:00 A 08:00</c:v>
                </c:pt>
                <c:pt idx="8">
                  <c:v>08:00 A 09:00</c:v>
                </c:pt>
                <c:pt idx="9">
                  <c:v>09:00 A 10:00</c:v>
                </c:pt>
                <c:pt idx="10">
                  <c:v>10:00 A 11:00</c:v>
                </c:pt>
                <c:pt idx="11">
                  <c:v>11:00 A 12:00</c:v>
                </c:pt>
                <c:pt idx="12">
                  <c:v>12:00 A 13:00</c:v>
                </c:pt>
                <c:pt idx="13">
                  <c:v>13:00 A 14:00</c:v>
                </c:pt>
                <c:pt idx="14">
                  <c:v>14:00 A 15:00</c:v>
                </c:pt>
                <c:pt idx="15">
                  <c:v>15:00 A 16:00</c:v>
                </c:pt>
                <c:pt idx="16">
                  <c:v>16:00 A 17:00</c:v>
                </c:pt>
                <c:pt idx="17">
                  <c:v>17:00 A 18:00</c:v>
                </c:pt>
                <c:pt idx="18">
                  <c:v>18:00 A 19:00</c:v>
                </c:pt>
                <c:pt idx="19">
                  <c:v>19:00 A 20:00</c:v>
                </c:pt>
                <c:pt idx="20">
                  <c:v>20:00 A 21:00</c:v>
                </c:pt>
                <c:pt idx="21">
                  <c:v>21:00 A 22:00</c:v>
                </c:pt>
                <c:pt idx="22">
                  <c:v>22:00 A 23:00</c:v>
                </c:pt>
                <c:pt idx="23">
                  <c:v>23:00 A 00:00</c:v>
                </c:pt>
              </c:strCache>
            </c:strRef>
          </c:cat>
          <c:val>
            <c:numRef>
              <c:f>'ESTADO DE EBRIEDAD'!$D$14:$D$37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E6E-ACAB-A505FAB526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69690368"/>
        <c:axId val="284255936"/>
      </c:barChart>
      <c:catAx>
        <c:axId val="269690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4255936"/>
        <c:crosses val="autoZero"/>
        <c:auto val="1"/>
        <c:lblAlgn val="ctr"/>
        <c:lblOffset val="100"/>
        <c:noMultiLvlLbl val="0"/>
      </c:catAx>
      <c:valAx>
        <c:axId val="284255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96903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'ESTADO DE EBRIEDAD'!$D$51</c:f>
              <c:strCache>
                <c:ptCount val="1"/>
                <c:pt idx="0">
                  <c:v>ESTADO  DE EBRIEDAD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'ESTADO DE EBRIEDAD'!$B$53:$B$68</c:f>
              <c:strCache>
                <c:ptCount val="16"/>
                <c:pt idx="0">
                  <c:v>DE 18 A 20 AÑOS</c:v>
                </c:pt>
                <c:pt idx="1">
                  <c:v>DE 21 A 25 AÑOS</c:v>
                </c:pt>
                <c:pt idx="2">
                  <c:v>DE 26 A 30 AÑOS</c:v>
                </c:pt>
                <c:pt idx="3">
                  <c:v>DE 31 A 35 AÑOS</c:v>
                </c:pt>
                <c:pt idx="4">
                  <c:v>DE 36 A 40 AÑOS</c:v>
                </c:pt>
                <c:pt idx="5">
                  <c:v>DE 41 A 45 AÑOS</c:v>
                </c:pt>
                <c:pt idx="6">
                  <c:v>DE 46 A 50 AÑOS</c:v>
                </c:pt>
                <c:pt idx="7">
                  <c:v>DE 51 A 55 AÑOS</c:v>
                </c:pt>
                <c:pt idx="8">
                  <c:v>DE 56 A 60 AÑOS</c:v>
                </c:pt>
                <c:pt idx="9">
                  <c:v>DE 61 A 65 AÑOS</c:v>
                </c:pt>
                <c:pt idx="10">
                  <c:v>DE 66 A 70 AÑOS</c:v>
                </c:pt>
                <c:pt idx="11">
                  <c:v>DE 71 A 75 AÑOS</c:v>
                </c:pt>
                <c:pt idx="12">
                  <c:v>DE 76 A 80 AÑOS</c:v>
                </c:pt>
                <c:pt idx="13">
                  <c:v>DE 81 A 85 AÑOS</c:v>
                </c:pt>
                <c:pt idx="14">
                  <c:v>DE 86 A 90 AÑOS</c:v>
                </c:pt>
                <c:pt idx="15">
                  <c:v>NO IDENTIF.</c:v>
                </c:pt>
              </c:strCache>
            </c:strRef>
          </c:cat>
          <c:val>
            <c:numRef>
              <c:f>'ESTADO DE EBRIEDAD'!$D$53:$D$68</c:f>
              <c:numCache>
                <c:formatCode>General</c:formatCode>
                <c:ptCount val="1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8-49B2-B453-C11C8DADF0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69691392"/>
        <c:axId val="284257088"/>
      </c:barChart>
      <c:catAx>
        <c:axId val="269691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84257088"/>
        <c:crosses val="autoZero"/>
        <c:auto val="1"/>
        <c:lblAlgn val="ctr"/>
        <c:lblOffset val="100"/>
        <c:noMultiLvlLbl val="0"/>
      </c:catAx>
      <c:valAx>
        <c:axId val="2842570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9691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744" l="0.70000000000000062" r="0.70000000000000062" t="0.75000000000000744" header="0.30000000000000032" footer="0.30000000000000032"/>
    <c:pageSetup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153846153846155E-2"/>
          <c:y val="6.1451176087065559E-2"/>
          <c:w val="0.83461538461538465"/>
          <c:h val="0.9035169767791765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'SERV. GRUAS  '!$B$14</c:f>
              <c:strCache>
                <c:ptCount val="1"/>
                <c:pt idx="0">
                  <c:v>GRUAS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'SERV. GRUAS  '!$C$13</c:f>
              <c:strCache>
                <c:ptCount val="1"/>
                <c:pt idx="0">
                  <c:v>Columna1</c:v>
                </c:pt>
              </c:strCache>
            </c:strRef>
          </c:cat>
          <c:val>
            <c:numRef>
              <c:f>'SERV. GRUAS  '!$C$14</c:f>
              <c:numCache>
                <c:formatCode>General</c:formatCode>
                <c:ptCount val="1"/>
                <c:pt idx="0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7-4495-9D66-860A809A00FB}"/>
            </c:ext>
          </c:extLst>
        </c:ser>
        <c:ser>
          <c:idx val="1"/>
          <c:order val="1"/>
          <c:tx>
            <c:strRef>
              <c:f>'SERV. GRUAS  '!$B$15</c:f>
              <c:strCache>
                <c:ptCount val="1"/>
                <c:pt idx="0">
                  <c:v>GRUAS 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'SERV. GRUAS  '!$C$13</c:f>
              <c:strCache>
                <c:ptCount val="1"/>
                <c:pt idx="0">
                  <c:v>Columna1</c:v>
                </c:pt>
              </c:strCache>
            </c:strRef>
          </c:cat>
          <c:val>
            <c:numRef>
              <c:f>'SERV. GRUAS  '!$C$15</c:f>
              <c:numCache>
                <c:formatCode>General</c:formatCode>
                <c:ptCount val="1"/>
                <c:pt idx="0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4-4EFD-A687-8E2649B02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9692416"/>
        <c:axId val="284656192"/>
        <c:axId val="0"/>
      </c:bar3DChart>
      <c:catAx>
        <c:axId val="26969241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284656192"/>
        <c:crosses val="autoZero"/>
        <c:auto val="1"/>
        <c:lblAlgn val="ctr"/>
        <c:lblOffset val="100"/>
        <c:noMultiLvlLbl val="0"/>
      </c:catAx>
      <c:valAx>
        <c:axId val="284656192"/>
        <c:scaling>
          <c:orientation val="minMax"/>
          <c:max val="400"/>
          <c:min val="50"/>
        </c:scaling>
        <c:delete val="1"/>
        <c:axPos val="b"/>
        <c:numFmt formatCode="General" sourceLinked="1"/>
        <c:majorTickMark val="none"/>
        <c:minorTickMark val="none"/>
        <c:tickLblPos val="none"/>
        <c:crossAx val="269692416"/>
        <c:crosses val="autoZero"/>
        <c:crossBetween val="between"/>
        <c:majorUnit val="400"/>
        <c:min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628337318570196"/>
          <c:y val="0.84090909090909083"/>
          <c:w val="0.36237408428395196"/>
          <c:h val="4.7419693987115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21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2">
      <a:schemeClr val="dk1"/>
    </cs:effectRef>
    <cs:fontRef idx="minor">
      <a:schemeClr val="tx1"/>
    </cs:fontRef>
  </cs:dataPoint>
  <cs:dataPoint3D>
    <cs:lnRef idx="0"/>
    <cs:fillRef idx="1">
      <cs:styleClr val="auto"/>
    </cs:fillRef>
    <cs:effectRef idx="2">
      <a:schemeClr val="dk1"/>
    </cs:effectRef>
    <cs:fontRef idx="minor">
      <a:schemeClr val="tx1"/>
    </cs:fontRef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2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 mods="ignoreCSTransforms">
      <cs:styleClr val="0">
        <a:shade val="25000"/>
      </cs:styleClr>
    </cs:fillRef>
    <cs:effectRef idx="2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 mods="ignoreCSTransforms">
      <cs:styleClr val="0">
        <a:tint val="25000"/>
      </cs:styleClr>
    </cs:fillRef>
    <cs:effectRef idx="2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29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1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 mods="ignoreCSTransforms">
      <cs:styleClr val="0">
        <a:shade val="25000"/>
      </cs:styl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 mods="ignoreCSTransforms">
      <cs:styleClr val="0">
        <a:tint val="25000"/>
      </cs:styl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8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8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1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11</xdr:row>
      <xdr:rowOff>317500</xdr:rowOff>
    </xdr:from>
    <xdr:to>
      <xdr:col>12</xdr:col>
      <xdr:colOff>685800</xdr:colOff>
      <xdr:row>37</xdr:row>
      <xdr:rowOff>101600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165100</xdr:colOff>
      <xdr:row>1</xdr:row>
      <xdr:rowOff>63500</xdr:rowOff>
    </xdr:from>
    <xdr:to>
      <xdr:col>1</xdr:col>
      <xdr:colOff>1854200</xdr:colOff>
      <xdr:row>11</xdr:row>
      <xdr:rowOff>142352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787400" y="228600"/>
          <a:ext cx="1689100" cy="2326752"/>
        </a:xfrm>
        <a:prstGeom prst="rect">
          <a:avLst/>
        </a:prstGeom>
      </xdr:spPr>
    </xdr:pic>
    <xdr:clientData/>
  </xdr:twoCellAnchor>
  <xdr:twoCellAnchor>
    <xdr:from>
      <xdr:col>1</xdr:col>
      <xdr:colOff>2019300</xdr:colOff>
      <xdr:row>3</xdr:row>
      <xdr:rowOff>355600</xdr:rowOff>
    </xdr:from>
    <xdr:to>
      <xdr:col>12</xdr:col>
      <xdr:colOff>622300</xdr:colOff>
      <xdr:row>3</xdr:row>
      <xdr:rowOff>558800</xdr:rowOff>
    </xdr:to>
    <xdr:sp macro="" textlink="">
      <xdr:nvSpPr>
        <xdr:cNvPr id="5" name="Paralelogram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641600" y="850900"/>
          <a:ext cx="10248900" cy="2032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762000</xdr:colOff>
      <xdr:row>1</xdr:row>
      <xdr:rowOff>76200</xdr:rowOff>
    </xdr:from>
    <xdr:to>
      <xdr:col>12</xdr:col>
      <xdr:colOff>546100</xdr:colOff>
      <xdr:row>3</xdr:row>
      <xdr:rowOff>254000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527800" y="241300"/>
          <a:ext cx="6286500" cy="50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2800" b="1" i="0">
              <a:latin typeface="Bahnschrift SemiLight" panose="020B0502040204020203" pitchFamily="34" charset="0"/>
            </a:rPr>
            <a:t>ACCIDENTES VIALES  JULIO 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38100</xdr:rowOff>
    </xdr:from>
    <xdr:to>
      <xdr:col>3</xdr:col>
      <xdr:colOff>85725</xdr:colOff>
      <xdr:row>7</xdr:row>
      <xdr:rowOff>7535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523874" y="38100"/>
          <a:ext cx="1104901" cy="1522010"/>
        </a:xfrm>
        <a:prstGeom prst="rect">
          <a:avLst/>
        </a:prstGeom>
      </xdr:spPr>
    </xdr:pic>
    <xdr:clientData/>
  </xdr:twoCellAnchor>
  <xdr:twoCellAnchor>
    <xdr:from>
      <xdr:col>3</xdr:col>
      <xdr:colOff>876300</xdr:colOff>
      <xdr:row>5</xdr:row>
      <xdr:rowOff>288924</xdr:rowOff>
    </xdr:from>
    <xdr:to>
      <xdr:col>5</xdr:col>
      <xdr:colOff>657225</xdr:colOff>
      <xdr:row>6</xdr:row>
      <xdr:rowOff>95250</xdr:rowOff>
    </xdr:to>
    <xdr:sp macro="" textlink="">
      <xdr:nvSpPr>
        <xdr:cNvPr id="5" name="Paralelogram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V="1">
          <a:off x="2886075" y="1193799"/>
          <a:ext cx="5915025" cy="111126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1209675</xdr:colOff>
      <xdr:row>1</xdr:row>
      <xdr:rowOff>38099</xdr:rowOff>
    </xdr:from>
    <xdr:to>
      <xdr:col>5</xdr:col>
      <xdr:colOff>504826</xdr:colOff>
      <xdr:row>5</xdr:row>
      <xdr:rowOff>292101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3219450" y="57149"/>
          <a:ext cx="5429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000" b="1" i="0">
              <a:latin typeface="Bahnschrift SemiLight" panose="020B0502040204020203" pitchFamily="34" charset="0"/>
            </a:rPr>
            <a:t>PRINCIPALES CRUCEROS CON MAYOR INCIDENCIA 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12</xdr:row>
      <xdr:rowOff>330200</xdr:rowOff>
    </xdr:from>
    <xdr:to>
      <xdr:col>11</xdr:col>
      <xdr:colOff>165100</xdr:colOff>
      <xdr:row>25</xdr:row>
      <xdr:rowOff>101600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25400</xdr:rowOff>
    </xdr:from>
    <xdr:to>
      <xdr:col>1</xdr:col>
      <xdr:colOff>1397000</xdr:colOff>
      <xdr:row>11</xdr:row>
      <xdr:rowOff>221660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0" y="215900"/>
          <a:ext cx="1663700" cy="2291760"/>
        </a:xfrm>
        <a:prstGeom prst="rect">
          <a:avLst/>
        </a:prstGeom>
      </xdr:spPr>
    </xdr:pic>
    <xdr:clientData/>
  </xdr:twoCellAnchor>
  <xdr:twoCellAnchor>
    <xdr:from>
      <xdr:col>1</xdr:col>
      <xdr:colOff>1727200</xdr:colOff>
      <xdr:row>7</xdr:row>
      <xdr:rowOff>177800</xdr:rowOff>
    </xdr:from>
    <xdr:to>
      <xdr:col>11</xdr:col>
      <xdr:colOff>571501</xdr:colOff>
      <xdr:row>8</xdr:row>
      <xdr:rowOff>190500</xdr:rowOff>
    </xdr:to>
    <xdr:sp macro="" textlink="">
      <xdr:nvSpPr>
        <xdr:cNvPr id="6" name="Paralelogram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 flipV="1">
          <a:off x="2146300" y="1511300"/>
          <a:ext cx="8610601" cy="2032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863600</xdr:colOff>
      <xdr:row>2</xdr:row>
      <xdr:rowOff>3174</xdr:rowOff>
    </xdr:from>
    <xdr:to>
      <xdr:col>11</xdr:col>
      <xdr:colOff>184151</xdr:colOff>
      <xdr:row>8</xdr:row>
      <xdr:rowOff>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4305300" y="384174"/>
          <a:ext cx="6064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ASUNTOS VIALES CONSIGNADOS  AL M.P</a:t>
          </a:r>
          <a:r>
            <a:rPr lang="es-MX" sz="2000" b="1" i="0">
              <a:latin typeface="Bahnschrift SemiLight" panose="020B0502040204020203" pitchFamily="34" charset="0"/>
            </a:rPr>
            <a:t>.    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508000</xdr:colOff>
      <xdr:row>13</xdr:row>
      <xdr:rowOff>238125</xdr:rowOff>
    </xdr:from>
    <xdr:to>
      <xdr:col>11</xdr:col>
      <xdr:colOff>495300</xdr:colOff>
      <xdr:row>24</xdr:row>
      <xdr:rowOff>139700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406400</xdr:colOff>
      <xdr:row>1</xdr:row>
      <xdr:rowOff>22226</xdr:rowOff>
    </xdr:from>
    <xdr:to>
      <xdr:col>1</xdr:col>
      <xdr:colOff>76200</xdr:colOff>
      <xdr:row>11</xdr:row>
      <xdr:rowOff>26048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06400" y="212726"/>
          <a:ext cx="1524000" cy="2099322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7</xdr:row>
      <xdr:rowOff>34926</xdr:rowOff>
    </xdr:from>
    <xdr:to>
      <xdr:col>11</xdr:col>
      <xdr:colOff>508001</xdr:colOff>
      <xdr:row>8</xdr:row>
      <xdr:rowOff>0</xdr:rowOff>
    </xdr:to>
    <xdr:sp macro="" textlink="">
      <xdr:nvSpPr>
        <xdr:cNvPr id="6" name="Paralelogram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 flipV="1">
          <a:off x="2260600" y="1368426"/>
          <a:ext cx="8826501" cy="155574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647700</xdr:colOff>
      <xdr:row>1</xdr:row>
      <xdr:rowOff>127000</xdr:rowOff>
    </xdr:from>
    <xdr:to>
      <xdr:col>11</xdr:col>
      <xdr:colOff>209551</xdr:colOff>
      <xdr:row>7</xdr:row>
      <xdr:rowOff>123827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4724400" y="317500"/>
          <a:ext cx="6064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CENTRO</a:t>
          </a:r>
          <a:r>
            <a:rPr lang="es-MX" sz="2800" b="1" i="0" baseline="0">
              <a:latin typeface="Bahnschrift SemiLight" panose="020B0502040204020203" pitchFamily="34" charset="0"/>
            </a:rPr>
            <a:t> DE DETENCIÓN TEMPORAL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20</xdr:row>
      <xdr:rowOff>66675</xdr:rowOff>
    </xdr:from>
    <xdr:to>
      <xdr:col>10</xdr:col>
      <xdr:colOff>704849</xdr:colOff>
      <xdr:row>34</xdr:row>
      <xdr:rowOff>76200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228600</xdr:colOff>
      <xdr:row>7</xdr:row>
      <xdr:rowOff>69848</xdr:rowOff>
    </xdr:from>
    <xdr:to>
      <xdr:col>11</xdr:col>
      <xdr:colOff>320677</xdr:colOff>
      <xdr:row>8</xdr:row>
      <xdr:rowOff>66674</xdr:rowOff>
    </xdr:to>
    <xdr:sp macro="" textlink="">
      <xdr:nvSpPr>
        <xdr:cNvPr id="6" name="Paralelogram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 flipV="1">
          <a:off x="3638550" y="1203323"/>
          <a:ext cx="7121527" cy="158751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762000</xdr:colOff>
      <xdr:row>0</xdr:row>
      <xdr:rowOff>31749</xdr:rowOff>
    </xdr:from>
    <xdr:to>
      <xdr:col>11</xdr:col>
      <xdr:colOff>438150</xdr:colOff>
      <xdr:row>7</xdr:row>
      <xdr:rowOff>38101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4171950" y="31749"/>
          <a:ext cx="6705600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CENTRO</a:t>
          </a:r>
          <a:r>
            <a:rPr lang="es-MX" sz="2800" b="1" i="0" baseline="0">
              <a:latin typeface="Bahnschrift SemiLight" panose="020B0502040204020203" pitchFamily="34" charset="0"/>
            </a:rPr>
            <a:t> DE DETENCIÓN TEMPORAL</a:t>
          </a:r>
        </a:p>
        <a:p>
          <a:pPr algn="r"/>
          <a:r>
            <a:rPr lang="es-MX" sz="2000" b="1" i="0">
              <a:latin typeface="Bahnschrift SemiLight" panose="020B0502040204020203" pitchFamily="34" charset="0"/>
            </a:rPr>
            <a:t>SALIDAS DIFERENTES A LA MULTA </a:t>
          </a:r>
        </a:p>
      </xdr:txBody>
    </xdr:sp>
    <xdr:clientData/>
  </xdr:twoCellAnchor>
  <xdr:twoCellAnchor editAs="oneCell">
    <xdr:from>
      <xdr:col>2</xdr:col>
      <xdr:colOff>209550</xdr:colOff>
      <xdr:row>0</xdr:row>
      <xdr:rowOff>149569</xdr:rowOff>
    </xdr:from>
    <xdr:to>
      <xdr:col>3</xdr:col>
      <xdr:colOff>133350</xdr:colOff>
      <xdr:row>9</xdr:row>
      <xdr:rowOff>356247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933450" y="149569"/>
          <a:ext cx="1228725" cy="169257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10</xdr:row>
      <xdr:rowOff>257174</xdr:rowOff>
    </xdr:from>
    <xdr:to>
      <xdr:col>19</xdr:col>
      <xdr:colOff>152400</xdr:colOff>
      <xdr:row>27</xdr:row>
      <xdr:rowOff>95249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104775</xdr:colOff>
      <xdr:row>4</xdr:row>
      <xdr:rowOff>161923</xdr:rowOff>
    </xdr:from>
    <xdr:to>
      <xdr:col>20</xdr:col>
      <xdr:colOff>549275</xdr:colOff>
      <xdr:row>4</xdr:row>
      <xdr:rowOff>295274</xdr:rowOff>
    </xdr:to>
    <xdr:sp macro="" textlink="">
      <xdr:nvSpPr>
        <xdr:cNvPr id="5" name="Paralelogram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 flipV="1">
          <a:off x="4076700" y="1152523"/>
          <a:ext cx="7216775" cy="133351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714375</xdr:colOff>
      <xdr:row>0</xdr:row>
      <xdr:rowOff>95251</xdr:rowOff>
    </xdr:from>
    <xdr:to>
      <xdr:col>20</xdr:col>
      <xdr:colOff>542926</xdr:colOff>
      <xdr:row>4</xdr:row>
      <xdr:rowOff>76201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5343525" y="95251"/>
          <a:ext cx="5943601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JUZGADOS DE PROCEDIMIENTOS &amp; COLEGIADO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371474</xdr:colOff>
      <xdr:row>0</xdr:row>
      <xdr:rowOff>76200</xdr:rowOff>
    </xdr:from>
    <xdr:to>
      <xdr:col>1</xdr:col>
      <xdr:colOff>1228725</xdr:colOff>
      <xdr:row>7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371474" y="76200"/>
          <a:ext cx="1314451" cy="1676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22226</xdr:rowOff>
    </xdr:from>
    <xdr:to>
      <xdr:col>1</xdr:col>
      <xdr:colOff>76200</xdr:colOff>
      <xdr:row>11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06400" y="212726"/>
          <a:ext cx="1524000" cy="2212974"/>
        </a:xfrm>
        <a:prstGeom prst="rect">
          <a:avLst/>
        </a:prstGeom>
      </xdr:spPr>
    </xdr:pic>
    <xdr:clientData/>
  </xdr:twoCellAnchor>
  <xdr:twoCellAnchor>
    <xdr:from>
      <xdr:col>1</xdr:col>
      <xdr:colOff>965200</xdr:colOff>
      <xdr:row>6</xdr:row>
      <xdr:rowOff>174626</xdr:rowOff>
    </xdr:from>
    <xdr:to>
      <xdr:col>11</xdr:col>
      <xdr:colOff>508001</xdr:colOff>
      <xdr:row>7</xdr:row>
      <xdr:rowOff>127000</xdr:rowOff>
    </xdr:to>
    <xdr:sp macro="" textlink="">
      <xdr:nvSpPr>
        <xdr:cNvPr id="4" name="Paralelogram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V="1">
          <a:off x="2819400" y="1317626"/>
          <a:ext cx="8432801" cy="142874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520700</xdr:colOff>
      <xdr:row>1</xdr:row>
      <xdr:rowOff>139700</xdr:rowOff>
    </xdr:from>
    <xdr:to>
      <xdr:col>11</xdr:col>
      <xdr:colOff>82551</xdr:colOff>
      <xdr:row>7</xdr:row>
      <xdr:rowOff>136527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4762500" y="330200"/>
          <a:ext cx="6064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</a:t>
          </a:r>
          <a:r>
            <a:rPr lang="es-MX" sz="3200" b="1" i="0">
              <a:latin typeface="Bahnschrift SemiLight" panose="020B0502040204020203" pitchFamily="34" charset="0"/>
            </a:rPr>
            <a:t>JUZGADO CÍVICO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3</xdr:col>
      <xdr:colOff>292100</xdr:colOff>
      <xdr:row>23</xdr:row>
      <xdr:rowOff>165100</xdr:rowOff>
    </xdr:to>
    <xdr:cxnSp macro="">
      <xdr:nvCxnSpPr>
        <xdr:cNvPr id="9" name="Conector: angular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CxnSpPr/>
      </xdr:nvCxnSpPr>
      <xdr:spPr>
        <a:xfrm rot="16200000" flipH="1">
          <a:off x="2717800" y="4673600"/>
          <a:ext cx="2527300" cy="1104900"/>
        </a:xfrm>
        <a:prstGeom prst="bentConnector3">
          <a:avLst>
            <a:gd name="adj1" fmla="val 101256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13</xdr:row>
      <xdr:rowOff>228600</xdr:rowOff>
    </xdr:from>
    <xdr:to>
      <xdr:col>11</xdr:col>
      <xdr:colOff>292100</xdr:colOff>
      <xdr:row>26</xdr:row>
      <xdr:rowOff>228600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322E80C-5F07-40F0-9592-F6D02A3B9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22226</xdr:rowOff>
    </xdr:from>
    <xdr:to>
      <xdr:col>1</xdr:col>
      <xdr:colOff>76200</xdr:colOff>
      <xdr:row>11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06400" y="212726"/>
          <a:ext cx="1489075" cy="2212974"/>
        </a:xfrm>
        <a:prstGeom prst="rect">
          <a:avLst/>
        </a:prstGeom>
      </xdr:spPr>
    </xdr:pic>
    <xdr:clientData/>
  </xdr:twoCellAnchor>
  <xdr:twoCellAnchor>
    <xdr:from>
      <xdr:col>1</xdr:col>
      <xdr:colOff>990600</xdr:colOff>
      <xdr:row>7</xdr:row>
      <xdr:rowOff>60326</xdr:rowOff>
    </xdr:from>
    <xdr:to>
      <xdr:col>11</xdr:col>
      <xdr:colOff>279401</xdr:colOff>
      <xdr:row>8</xdr:row>
      <xdr:rowOff>12700</xdr:rowOff>
    </xdr:to>
    <xdr:sp macro="" textlink="">
      <xdr:nvSpPr>
        <xdr:cNvPr id="3" name="Paralelogram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 flipV="1">
          <a:off x="2844800" y="1393826"/>
          <a:ext cx="8115301" cy="142874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254000</xdr:colOff>
      <xdr:row>1</xdr:row>
      <xdr:rowOff>152400</xdr:rowOff>
    </xdr:from>
    <xdr:to>
      <xdr:col>10</xdr:col>
      <xdr:colOff>628651</xdr:colOff>
      <xdr:row>7</xdr:row>
      <xdr:rowOff>149227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4432300" y="342900"/>
          <a:ext cx="6064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</a:t>
          </a:r>
          <a:r>
            <a:rPr lang="es-MX" sz="3200" b="1" i="0">
              <a:latin typeface="Bahnschrift SemiLight" panose="020B0502040204020203" pitchFamily="34" charset="0"/>
            </a:rPr>
            <a:t>DEFENSORÍA DE OFICIO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>
    <xdr:from>
      <xdr:col>1</xdr:col>
      <xdr:colOff>317500</xdr:colOff>
      <xdr:row>19</xdr:row>
      <xdr:rowOff>0</xdr:rowOff>
    </xdr:from>
    <xdr:to>
      <xdr:col>3</xdr:col>
      <xdr:colOff>444500</xdr:colOff>
      <xdr:row>22</xdr:row>
      <xdr:rowOff>25400</xdr:rowOff>
    </xdr:to>
    <xdr:cxnSp macro="">
      <xdr:nvCxnSpPr>
        <xdr:cNvPr id="6" name="Conector: angular 8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>
          <a:off x="2171700" y="4686300"/>
          <a:ext cx="2451100" cy="1206500"/>
        </a:xfrm>
        <a:prstGeom prst="bentConnector3">
          <a:avLst>
            <a:gd name="adj1" fmla="val 259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12</xdr:row>
      <xdr:rowOff>165100</xdr:rowOff>
    </xdr:from>
    <xdr:to>
      <xdr:col>11</xdr:col>
      <xdr:colOff>482600</xdr:colOff>
      <xdr:row>28</xdr:row>
      <xdr:rowOff>127000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B2CBF30-D51A-4A16-B332-1CD98253D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22226</xdr:rowOff>
    </xdr:from>
    <xdr:to>
      <xdr:col>1</xdr:col>
      <xdr:colOff>76200</xdr:colOff>
      <xdr:row>11</xdr:row>
      <xdr:rowOff>26048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06400" y="212726"/>
          <a:ext cx="1517650" cy="2099322"/>
        </a:xfrm>
        <a:prstGeom prst="rect">
          <a:avLst/>
        </a:prstGeom>
      </xdr:spPr>
    </xdr:pic>
    <xdr:clientData/>
  </xdr:twoCellAnchor>
  <xdr:twoCellAnchor>
    <xdr:from>
      <xdr:col>1</xdr:col>
      <xdr:colOff>698500</xdr:colOff>
      <xdr:row>7</xdr:row>
      <xdr:rowOff>47626</xdr:rowOff>
    </xdr:from>
    <xdr:to>
      <xdr:col>11</xdr:col>
      <xdr:colOff>63501</xdr:colOff>
      <xdr:row>7</xdr:row>
      <xdr:rowOff>177800</xdr:rowOff>
    </xdr:to>
    <xdr:sp macro="" textlink="">
      <xdr:nvSpPr>
        <xdr:cNvPr id="3" name="Paralelogram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 flipV="1">
          <a:off x="2552700" y="1381126"/>
          <a:ext cx="8382001" cy="130174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444500</xdr:colOff>
      <xdr:row>1</xdr:row>
      <xdr:rowOff>50800</xdr:rowOff>
    </xdr:from>
    <xdr:to>
      <xdr:col>11</xdr:col>
      <xdr:colOff>12700</xdr:colOff>
      <xdr:row>7</xdr:row>
      <xdr:rowOff>47627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3721100" y="241300"/>
          <a:ext cx="7162800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TRABAJO SOCIAL, PISCOLOGÍA</a:t>
          </a:r>
          <a:r>
            <a:rPr lang="es-MX" sz="2800" b="1" i="0" baseline="0">
              <a:latin typeface="Bahnschrift SemiLight" panose="020B0502040204020203" pitchFamily="34" charset="0"/>
            </a:rPr>
            <a:t> &amp; GENERO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>
    <xdr:from>
      <xdr:col>0</xdr:col>
      <xdr:colOff>304800</xdr:colOff>
      <xdr:row>20</xdr:row>
      <xdr:rowOff>190500</xdr:rowOff>
    </xdr:from>
    <xdr:to>
      <xdr:col>2</xdr:col>
      <xdr:colOff>850900</xdr:colOff>
      <xdr:row>23</xdr:row>
      <xdr:rowOff>76200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304800" y="5334000"/>
          <a:ext cx="3822700" cy="106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/>
            <a:t>DE LOS CUALES SE CANALIZARON  CON INSTITUCIONES QUE  </a:t>
          </a:r>
        </a:p>
        <a:p>
          <a:pPr algn="ctr"/>
          <a:r>
            <a:rPr lang="es-MX" sz="1800" b="1"/>
            <a:t>SE</a:t>
          </a:r>
          <a:r>
            <a:rPr lang="es-MX" sz="1800" b="1" baseline="0"/>
            <a:t> TIENE CONVENIO</a:t>
          </a:r>
        </a:p>
        <a:p>
          <a:pPr algn="ctr"/>
          <a:endParaRPr lang="es-MX" sz="1800" b="1"/>
        </a:p>
      </xdr:txBody>
    </xdr:sp>
    <xdr:clientData/>
  </xdr:twoCellAnchor>
  <xdr:twoCellAnchor>
    <xdr:from>
      <xdr:col>5</xdr:col>
      <xdr:colOff>266700</xdr:colOff>
      <xdr:row>20</xdr:row>
      <xdr:rowOff>266700</xdr:rowOff>
    </xdr:from>
    <xdr:to>
      <xdr:col>6</xdr:col>
      <xdr:colOff>342900</xdr:colOff>
      <xdr:row>21</xdr:row>
      <xdr:rowOff>317500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4838700" y="5410200"/>
          <a:ext cx="889000" cy="444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660400</xdr:colOff>
      <xdr:row>11</xdr:row>
      <xdr:rowOff>50800</xdr:rowOff>
    </xdr:from>
    <xdr:to>
      <xdr:col>10</xdr:col>
      <xdr:colOff>749300</xdr:colOff>
      <xdr:row>28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D800EE6-44EA-4D7A-BA35-2853314D3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914400</xdr:colOff>
      <xdr:row>20</xdr:row>
      <xdr:rowOff>368300</xdr:rowOff>
    </xdr:from>
    <xdr:to>
      <xdr:col>3</xdr:col>
      <xdr:colOff>381000</xdr:colOff>
      <xdr:row>21</xdr:row>
      <xdr:rowOff>266700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8B7A06A2-8AC6-4DC8-BDA5-CD4C19F416B9}"/>
            </a:ext>
          </a:extLst>
        </xdr:cNvPr>
        <xdr:cNvSpPr/>
      </xdr:nvSpPr>
      <xdr:spPr>
        <a:xfrm>
          <a:off x="4191000" y="5511800"/>
          <a:ext cx="5588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22226</xdr:rowOff>
    </xdr:from>
    <xdr:to>
      <xdr:col>1</xdr:col>
      <xdr:colOff>76200</xdr:colOff>
      <xdr:row>11</xdr:row>
      <xdr:rowOff>26048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06400" y="212726"/>
          <a:ext cx="1517650" cy="2099322"/>
        </a:xfrm>
        <a:prstGeom prst="rect">
          <a:avLst/>
        </a:prstGeom>
      </xdr:spPr>
    </xdr:pic>
    <xdr:clientData/>
  </xdr:twoCellAnchor>
  <xdr:twoCellAnchor>
    <xdr:from>
      <xdr:col>1</xdr:col>
      <xdr:colOff>965200</xdr:colOff>
      <xdr:row>6</xdr:row>
      <xdr:rowOff>60326</xdr:rowOff>
    </xdr:from>
    <xdr:to>
      <xdr:col>11</xdr:col>
      <xdr:colOff>698501</xdr:colOff>
      <xdr:row>7</xdr:row>
      <xdr:rowOff>25400</xdr:rowOff>
    </xdr:to>
    <xdr:sp macro="" textlink="">
      <xdr:nvSpPr>
        <xdr:cNvPr id="3" name="Paralelogram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V="1">
          <a:off x="2819400" y="1203326"/>
          <a:ext cx="8140701" cy="155574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571500</xdr:colOff>
      <xdr:row>1</xdr:row>
      <xdr:rowOff>38100</xdr:rowOff>
    </xdr:from>
    <xdr:to>
      <xdr:col>11</xdr:col>
      <xdr:colOff>133351</xdr:colOff>
      <xdr:row>7</xdr:row>
      <xdr:rowOff>34927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4330700" y="228600"/>
          <a:ext cx="6064251" cy="113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 MEDIACIÓN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>
    <xdr:from>
      <xdr:col>0</xdr:col>
      <xdr:colOff>50800</xdr:colOff>
      <xdr:row>21</xdr:row>
      <xdr:rowOff>317500</xdr:rowOff>
    </xdr:from>
    <xdr:to>
      <xdr:col>2</xdr:col>
      <xdr:colOff>774700</xdr:colOff>
      <xdr:row>24</xdr:row>
      <xdr:rowOff>203200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50800" y="5524500"/>
          <a:ext cx="3670300" cy="106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/>
            <a:t>PROBLEMÁTICAS PRESENTADAS</a:t>
          </a:r>
          <a:endParaRPr lang="es-MX" sz="1800" b="1" baseline="0"/>
        </a:p>
        <a:p>
          <a:pPr algn="ctr"/>
          <a:endParaRPr lang="es-MX" sz="1800" b="1"/>
        </a:p>
      </xdr:txBody>
    </xdr:sp>
    <xdr:clientData/>
  </xdr:twoCellAnchor>
  <xdr:twoCellAnchor>
    <xdr:from>
      <xdr:col>1</xdr:col>
      <xdr:colOff>1041400</xdr:colOff>
      <xdr:row>22</xdr:row>
      <xdr:rowOff>304800</xdr:rowOff>
    </xdr:from>
    <xdr:to>
      <xdr:col>3</xdr:col>
      <xdr:colOff>25400</xdr:colOff>
      <xdr:row>23</xdr:row>
      <xdr:rowOff>355600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2895600" y="5905500"/>
          <a:ext cx="889000" cy="444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266700</xdr:colOff>
      <xdr:row>10</xdr:row>
      <xdr:rowOff>88900</xdr:rowOff>
    </xdr:from>
    <xdr:to>
      <xdr:col>11</xdr:col>
      <xdr:colOff>190500</xdr:colOff>
      <xdr:row>28</xdr:row>
      <xdr:rowOff>317500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A1A1A3D-89E8-4ECB-8A6A-28C12AB60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15</xdr:row>
      <xdr:rowOff>190500</xdr:rowOff>
    </xdr:from>
    <xdr:to>
      <xdr:col>11</xdr:col>
      <xdr:colOff>304800</xdr:colOff>
      <xdr:row>34</xdr:row>
      <xdr:rowOff>47626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638174</xdr:colOff>
      <xdr:row>5</xdr:row>
      <xdr:rowOff>152398</xdr:rowOff>
    </xdr:from>
    <xdr:to>
      <xdr:col>11</xdr:col>
      <xdr:colOff>501650</xdr:colOff>
      <xdr:row>6</xdr:row>
      <xdr:rowOff>161924</xdr:rowOff>
    </xdr:to>
    <xdr:sp macro="" textlink="">
      <xdr:nvSpPr>
        <xdr:cNvPr id="6" name="Paralelogram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 flipV="1">
          <a:off x="2666999" y="962023"/>
          <a:ext cx="8159751" cy="171451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619125</xdr:colOff>
      <xdr:row>0</xdr:row>
      <xdr:rowOff>114301</xdr:rowOff>
    </xdr:from>
    <xdr:to>
      <xdr:col>11</xdr:col>
      <xdr:colOff>200026</xdr:colOff>
      <xdr:row>6</xdr:row>
      <xdr:rowOff>114301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4581525" y="114301"/>
          <a:ext cx="5943601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COORDINACIÓN</a:t>
          </a:r>
          <a:r>
            <a:rPr lang="es-MX" sz="2800" b="1" i="0" baseline="0">
              <a:latin typeface="Bahnschrift SemiLight" panose="020B0502040204020203" pitchFamily="34" charset="0"/>
            </a:rPr>
            <a:t> </a:t>
          </a:r>
          <a:r>
            <a:rPr lang="es-MX" sz="2800" b="1" i="0">
              <a:latin typeface="Bahnschrift SemiLight" panose="020B0502040204020203" pitchFamily="34" charset="0"/>
            </a:rPr>
            <a:t>MÉDICA </a:t>
          </a:r>
          <a:endParaRPr lang="es-MX" sz="2000" b="1" i="0">
            <a:latin typeface="Bahnschrift Semi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200025</xdr:colOff>
      <xdr:row>1</xdr:row>
      <xdr:rowOff>47625</xdr:rowOff>
    </xdr:from>
    <xdr:to>
      <xdr:col>2</xdr:col>
      <xdr:colOff>854287</xdr:colOff>
      <xdr:row>10</xdr:row>
      <xdr:rowOff>57150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200025" y="209550"/>
          <a:ext cx="1378162" cy="175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355600</xdr:colOff>
      <xdr:row>11</xdr:row>
      <xdr:rowOff>292100</xdr:rowOff>
    </xdr:from>
    <xdr:to>
      <xdr:col>13</xdr:col>
      <xdr:colOff>368300</xdr:colOff>
      <xdr:row>29</xdr:row>
      <xdr:rowOff>63500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38101</xdr:colOff>
      <xdr:row>0</xdr:row>
      <xdr:rowOff>165100</xdr:rowOff>
    </xdr:from>
    <xdr:to>
      <xdr:col>1</xdr:col>
      <xdr:colOff>1727201</xdr:colOff>
      <xdr:row>10</xdr:row>
      <xdr:rowOff>180452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609601" y="165100"/>
          <a:ext cx="1689100" cy="2326752"/>
        </a:xfrm>
        <a:prstGeom prst="rect">
          <a:avLst/>
        </a:prstGeom>
      </xdr:spPr>
    </xdr:pic>
    <xdr:clientData/>
  </xdr:twoCellAnchor>
  <xdr:twoCellAnchor>
    <xdr:from>
      <xdr:col>2</xdr:col>
      <xdr:colOff>380999</xdr:colOff>
      <xdr:row>5</xdr:row>
      <xdr:rowOff>12700</xdr:rowOff>
    </xdr:from>
    <xdr:to>
      <xdr:col>13</xdr:col>
      <xdr:colOff>558800</xdr:colOff>
      <xdr:row>6</xdr:row>
      <xdr:rowOff>12700</xdr:rowOff>
    </xdr:to>
    <xdr:sp macro="" textlink="">
      <xdr:nvSpPr>
        <xdr:cNvPr id="14" name="Paralelogram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492499" y="965200"/>
          <a:ext cx="9144001" cy="1778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508000</xdr:colOff>
      <xdr:row>1</xdr:row>
      <xdr:rowOff>76200</xdr:rowOff>
    </xdr:from>
    <xdr:to>
      <xdr:col>12</xdr:col>
      <xdr:colOff>711201</xdr:colOff>
      <xdr:row>4</xdr:row>
      <xdr:rowOff>12700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19500" y="266700"/>
          <a:ext cx="8356601" cy="50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CAUSAS EN ACCIDENTES VIALES  JULIO 2026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12</xdr:row>
      <xdr:rowOff>203200</xdr:rowOff>
    </xdr:from>
    <xdr:to>
      <xdr:col>13</xdr:col>
      <xdr:colOff>584200</xdr:colOff>
      <xdr:row>31</xdr:row>
      <xdr:rowOff>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38101</xdr:colOff>
      <xdr:row>0</xdr:row>
      <xdr:rowOff>165100</xdr:rowOff>
    </xdr:from>
    <xdr:to>
      <xdr:col>1</xdr:col>
      <xdr:colOff>1727201</xdr:colOff>
      <xdr:row>11</xdr:row>
      <xdr:rowOff>2652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558801" y="165100"/>
          <a:ext cx="1689100" cy="2326752"/>
        </a:xfrm>
        <a:prstGeom prst="rect">
          <a:avLst/>
        </a:prstGeom>
      </xdr:spPr>
    </xdr:pic>
    <xdr:clientData/>
  </xdr:twoCellAnchor>
  <xdr:twoCellAnchor>
    <xdr:from>
      <xdr:col>1</xdr:col>
      <xdr:colOff>1879600</xdr:colOff>
      <xdr:row>5</xdr:row>
      <xdr:rowOff>177800</xdr:rowOff>
    </xdr:from>
    <xdr:to>
      <xdr:col>13</xdr:col>
      <xdr:colOff>622299</xdr:colOff>
      <xdr:row>6</xdr:row>
      <xdr:rowOff>165100</xdr:rowOff>
    </xdr:to>
    <xdr:sp macro="" textlink="">
      <xdr:nvSpPr>
        <xdr:cNvPr id="14" name="Paralelogram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400300" y="1257300"/>
          <a:ext cx="10274299" cy="1778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698500</xdr:colOff>
      <xdr:row>1</xdr:row>
      <xdr:rowOff>25400</xdr:rowOff>
    </xdr:from>
    <xdr:to>
      <xdr:col>13</xdr:col>
      <xdr:colOff>584201</xdr:colOff>
      <xdr:row>5</xdr:row>
      <xdr:rowOff>127000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35400" y="215900"/>
          <a:ext cx="8801101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800" b="1" i="0">
              <a:latin typeface="Bahnschrift SemiLight" panose="020B0502040204020203" pitchFamily="34" charset="0"/>
            </a:rPr>
            <a:t>VEHÍCULOS DEL SERVICIO PÚBLICO ( TAXIS )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431800</xdr:rowOff>
    </xdr:from>
    <xdr:to>
      <xdr:col>13</xdr:col>
      <xdr:colOff>685800</xdr:colOff>
      <xdr:row>31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127000</xdr:rowOff>
    </xdr:from>
    <xdr:to>
      <xdr:col>1</xdr:col>
      <xdr:colOff>1689100</xdr:colOff>
      <xdr:row>11</xdr:row>
      <xdr:rowOff>409052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508000" y="317500"/>
          <a:ext cx="1689100" cy="2326752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6</xdr:row>
      <xdr:rowOff>0</xdr:rowOff>
    </xdr:from>
    <xdr:to>
      <xdr:col>13</xdr:col>
      <xdr:colOff>584198</xdr:colOff>
      <xdr:row>7</xdr:row>
      <xdr:rowOff>0</xdr:rowOff>
    </xdr:to>
    <xdr:sp macro="" textlink="">
      <xdr:nvSpPr>
        <xdr:cNvPr id="13" name="Paralelogram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3467100" y="1282700"/>
          <a:ext cx="9156698" cy="1905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469899</xdr:colOff>
      <xdr:row>1</xdr:row>
      <xdr:rowOff>50800</xdr:rowOff>
    </xdr:from>
    <xdr:to>
      <xdr:col>13</xdr:col>
      <xdr:colOff>355600</xdr:colOff>
      <xdr:row>5</xdr:row>
      <xdr:rowOff>279400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3594099" y="241300"/>
          <a:ext cx="8801101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800" b="1" i="0">
              <a:latin typeface="Bahnschrift SemiLight" panose="020B0502040204020203" pitchFamily="34" charset="0"/>
            </a:rPr>
            <a:t>VEHÍCULOS DEL SERVICIO PÚBLICO ( AUTOBÚS)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717551</xdr:colOff>
      <xdr:row>1</xdr:row>
      <xdr:rowOff>117693</xdr:rowOff>
    </xdr:from>
    <xdr:to>
      <xdr:col>1</xdr:col>
      <xdr:colOff>1390650</xdr:colOff>
      <xdr:row>9</xdr:row>
      <xdr:rowOff>326501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717551" y="355818"/>
          <a:ext cx="1444624" cy="1989983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7</xdr:row>
      <xdr:rowOff>146049</xdr:rowOff>
    </xdr:from>
    <xdr:to>
      <xdr:col>7</xdr:col>
      <xdr:colOff>1276350</xdr:colOff>
      <xdr:row>8</xdr:row>
      <xdr:rowOff>171449</xdr:rowOff>
    </xdr:to>
    <xdr:sp macro="" textlink="">
      <xdr:nvSpPr>
        <xdr:cNvPr id="9" name="Paralelogram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476500" y="1584324"/>
          <a:ext cx="7315200" cy="187325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219076</xdr:colOff>
      <xdr:row>1</xdr:row>
      <xdr:rowOff>9524</xdr:rowOff>
    </xdr:from>
    <xdr:to>
      <xdr:col>7</xdr:col>
      <xdr:colOff>1219202</xdr:colOff>
      <xdr:row>7</xdr:row>
      <xdr:rowOff>95250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2543176" y="247649"/>
          <a:ext cx="7191376" cy="1285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EDADES  DE  LOS CONDUCTORES  PARTICIPANTES EN ACCIDENTES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52</xdr:row>
      <xdr:rowOff>133350</xdr:rowOff>
    </xdr:from>
    <xdr:to>
      <xdr:col>7</xdr:col>
      <xdr:colOff>323851</xdr:colOff>
      <xdr:row>63</xdr:row>
      <xdr:rowOff>47625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104775</xdr:colOff>
      <xdr:row>50</xdr:row>
      <xdr:rowOff>276225</xdr:rowOff>
    </xdr:from>
    <xdr:to>
      <xdr:col>7</xdr:col>
      <xdr:colOff>276225</xdr:colOff>
      <xdr:row>52</xdr:row>
      <xdr:rowOff>114300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4775" y="12706350"/>
          <a:ext cx="802005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800" b="1"/>
            <a:t>GRÁFICA COMPARATIV</a:t>
          </a:r>
          <a:r>
            <a:rPr lang="es-MX" sz="1800" b="1" baseline="0"/>
            <a:t>A DE ACCIDENTES VIALES OCURRIDOS  POR HORAS</a:t>
          </a:r>
        </a:p>
        <a:p>
          <a:pPr algn="ctr"/>
          <a:endParaRPr lang="es-MX" sz="1400" b="1"/>
        </a:p>
      </xdr:txBody>
    </xdr:sp>
    <xdr:clientData/>
  </xdr:twoCellAnchor>
  <xdr:twoCellAnchor>
    <xdr:from>
      <xdr:col>1</xdr:col>
      <xdr:colOff>0</xdr:colOff>
      <xdr:row>63</xdr:row>
      <xdr:rowOff>152398</xdr:rowOff>
    </xdr:from>
    <xdr:to>
      <xdr:col>7</xdr:col>
      <xdr:colOff>314325</xdr:colOff>
      <xdr:row>87</xdr:row>
      <xdr:rowOff>114299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107950</xdr:colOff>
      <xdr:row>0</xdr:row>
      <xdr:rowOff>66675</xdr:rowOff>
    </xdr:from>
    <xdr:to>
      <xdr:col>1</xdr:col>
      <xdr:colOff>1428749</xdr:colOff>
      <xdr:row>11</xdr:row>
      <xdr:rowOff>181112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107950" y="66675"/>
          <a:ext cx="1320799" cy="1819412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6</xdr:row>
      <xdr:rowOff>161925</xdr:rowOff>
    </xdr:from>
    <xdr:to>
      <xdr:col>8</xdr:col>
      <xdr:colOff>628650</xdr:colOff>
      <xdr:row>9</xdr:row>
      <xdr:rowOff>47625</xdr:rowOff>
    </xdr:to>
    <xdr:sp macro="" textlink="">
      <xdr:nvSpPr>
        <xdr:cNvPr id="18" name="Paralelogram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 flipV="1">
          <a:off x="2752725" y="1228725"/>
          <a:ext cx="6534150" cy="1143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219076</xdr:colOff>
      <xdr:row>0</xdr:row>
      <xdr:rowOff>85724</xdr:rowOff>
    </xdr:from>
    <xdr:to>
      <xdr:col>8</xdr:col>
      <xdr:colOff>295275</xdr:colOff>
      <xdr:row>6</xdr:row>
      <xdr:rowOff>142875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2876551" y="85724"/>
          <a:ext cx="6076949" cy="1123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POR HORA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39</xdr:row>
      <xdr:rowOff>276224</xdr:rowOff>
    </xdr:from>
    <xdr:to>
      <xdr:col>8</xdr:col>
      <xdr:colOff>447675</xdr:colOff>
      <xdr:row>48</xdr:row>
      <xdr:rowOff>152400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171451</xdr:colOff>
      <xdr:row>53</xdr:row>
      <xdr:rowOff>228600</xdr:rowOff>
    </xdr:from>
    <xdr:to>
      <xdr:col>8</xdr:col>
      <xdr:colOff>695326</xdr:colOff>
      <xdr:row>68</xdr:row>
      <xdr:rowOff>200026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307975</xdr:colOff>
      <xdr:row>0</xdr:row>
      <xdr:rowOff>85724</xdr:rowOff>
    </xdr:from>
    <xdr:to>
      <xdr:col>2</xdr:col>
      <xdr:colOff>369542</xdr:colOff>
      <xdr:row>10</xdr:row>
      <xdr:rowOff>200024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488950" y="85724"/>
          <a:ext cx="1376017" cy="1895475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7</xdr:row>
      <xdr:rowOff>47625</xdr:rowOff>
    </xdr:from>
    <xdr:to>
      <xdr:col>8</xdr:col>
      <xdr:colOff>685800</xdr:colOff>
      <xdr:row>8</xdr:row>
      <xdr:rowOff>79375</xdr:rowOff>
    </xdr:to>
    <xdr:sp macro="" textlink="">
      <xdr:nvSpPr>
        <xdr:cNvPr id="15" name="Paralelogram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flipV="1">
          <a:off x="2952750" y="1181100"/>
          <a:ext cx="6629400" cy="136525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609601</xdr:colOff>
      <xdr:row>0</xdr:row>
      <xdr:rowOff>0</xdr:rowOff>
    </xdr:from>
    <xdr:to>
      <xdr:col>8</xdr:col>
      <xdr:colOff>676276</xdr:colOff>
      <xdr:row>8</xdr:row>
      <xdr:rowOff>47626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324226" y="0"/>
          <a:ext cx="6248400" cy="1285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ESTADOS DE EBRIEDAD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104774</xdr:rowOff>
    </xdr:from>
    <xdr:to>
      <xdr:col>1</xdr:col>
      <xdr:colOff>790575</xdr:colOff>
      <xdr:row>7</xdr:row>
      <xdr:rowOff>161768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180975" y="104774"/>
          <a:ext cx="1362075" cy="1876269"/>
        </a:xfrm>
        <a:prstGeom prst="rect">
          <a:avLst/>
        </a:prstGeom>
      </xdr:spPr>
    </xdr:pic>
    <xdr:clientData/>
  </xdr:twoCellAnchor>
  <xdr:twoCellAnchor>
    <xdr:from>
      <xdr:col>1</xdr:col>
      <xdr:colOff>1304925</xdr:colOff>
      <xdr:row>5</xdr:row>
      <xdr:rowOff>171449</xdr:rowOff>
    </xdr:from>
    <xdr:to>
      <xdr:col>4</xdr:col>
      <xdr:colOff>701675</xdr:colOff>
      <xdr:row>5</xdr:row>
      <xdr:rowOff>276224</xdr:rowOff>
    </xdr:to>
    <xdr:sp macro="" textlink="">
      <xdr:nvSpPr>
        <xdr:cNvPr id="9" name="Paralelogram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flipV="1">
          <a:off x="2057400" y="1323974"/>
          <a:ext cx="6569075" cy="104775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1123951</xdr:colOff>
      <xdr:row>0</xdr:row>
      <xdr:rowOff>28575</xdr:rowOff>
    </xdr:from>
    <xdr:to>
      <xdr:col>4</xdr:col>
      <xdr:colOff>609601</xdr:colOff>
      <xdr:row>5</xdr:row>
      <xdr:rowOff>161926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876426" y="28575"/>
          <a:ext cx="6657975" cy="1285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DOCUMENTACIÓN DE VEHICULOS PARTICIPANTES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165100</xdr:colOff>
      <xdr:row>12</xdr:row>
      <xdr:rowOff>279400</xdr:rowOff>
    </xdr:from>
    <xdr:to>
      <xdr:col>11</xdr:col>
      <xdr:colOff>584200</xdr:colOff>
      <xdr:row>26</xdr:row>
      <xdr:rowOff>25400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228600</xdr:colOff>
      <xdr:row>22</xdr:row>
      <xdr:rowOff>0</xdr:rowOff>
    </xdr:from>
    <xdr:to>
      <xdr:col>10</xdr:col>
      <xdr:colOff>546100</xdr:colOff>
      <xdr:row>22</xdr:row>
      <xdr:rowOff>12700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4597400" y="5943600"/>
          <a:ext cx="4318000" cy="4445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MX" sz="1200" b="1"/>
            <a:t>GRAFICA  COMPARATIVA</a:t>
          </a:r>
          <a:r>
            <a:rPr lang="es-MX" sz="1200" b="1" baseline="0"/>
            <a:t> DE SERVICIO DE GRUAS UTILIZADO</a:t>
          </a:r>
          <a:endParaRPr lang="es-MX" sz="1200" b="1"/>
        </a:p>
      </xdr:txBody>
    </xdr:sp>
    <xdr:clientData/>
  </xdr:twoCellAnchor>
  <xdr:twoCellAnchor editAs="oneCell">
    <xdr:from>
      <xdr:col>1</xdr:col>
      <xdr:colOff>38100</xdr:colOff>
      <xdr:row>1</xdr:row>
      <xdr:rowOff>22224</xdr:rowOff>
    </xdr:from>
    <xdr:to>
      <xdr:col>1</xdr:col>
      <xdr:colOff>1612900</xdr:colOff>
      <xdr:row>11</xdr:row>
      <xdr:rowOff>83324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533400" y="212724"/>
          <a:ext cx="1574800" cy="2169300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8</xdr:row>
      <xdr:rowOff>304799</xdr:rowOff>
    </xdr:from>
    <xdr:to>
      <xdr:col>12</xdr:col>
      <xdr:colOff>266700</xdr:colOff>
      <xdr:row>9</xdr:row>
      <xdr:rowOff>63499</xdr:rowOff>
    </xdr:to>
    <xdr:sp macro="" textlink="">
      <xdr:nvSpPr>
        <xdr:cNvPr id="8" name="Paralelogramo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 flipV="1">
          <a:off x="2768600" y="1828799"/>
          <a:ext cx="8140700" cy="152400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739776</xdr:colOff>
      <xdr:row>2</xdr:row>
      <xdr:rowOff>0</xdr:rowOff>
    </xdr:from>
    <xdr:to>
      <xdr:col>11</xdr:col>
      <xdr:colOff>803276</xdr:colOff>
      <xdr:row>8</xdr:row>
      <xdr:rowOff>142876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4384676" y="381000"/>
          <a:ext cx="6248400" cy="1285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SERVICIO DE GRÚAS </a:t>
          </a:r>
        </a:p>
      </xdr:txBody>
    </xdr:sp>
    <xdr:clientData/>
  </xdr:twoCellAnchor>
  <xdr:twoCellAnchor editAs="oneCell">
    <xdr:from>
      <xdr:col>0</xdr:col>
      <xdr:colOff>368300</xdr:colOff>
      <xdr:row>38</xdr:row>
      <xdr:rowOff>127000</xdr:rowOff>
    </xdr:from>
    <xdr:to>
      <xdr:col>1</xdr:col>
      <xdr:colOff>1447800</xdr:colOff>
      <xdr:row>50</xdr:row>
      <xdr:rowOff>10300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3" t="6561" r="17323" b="3412"/>
        <a:stretch/>
      </xdr:blipFill>
      <xdr:spPr>
        <a:xfrm>
          <a:off x="368300" y="9550400"/>
          <a:ext cx="1574800" cy="2169300"/>
        </a:xfrm>
        <a:prstGeom prst="rect">
          <a:avLst/>
        </a:prstGeom>
      </xdr:spPr>
    </xdr:pic>
    <xdr:clientData/>
  </xdr:twoCellAnchor>
  <xdr:twoCellAnchor>
    <xdr:from>
      <xdr:col>2</xdr:col>
      <xdr:colOff>177800</xdr:colOff>
      <xdr:row>46</xdr:row>
      <xdr:rowOff>130175</xdr:rowOff>
    </xdr:from>
    <xdr:to>
      <xdr:col>12</xdr:col>
      <xdr:colOff>622300</xdr:colOff>
      <xdr:row>47</xdr:row>
      <xdr:rowOff>88900</xdr:rowOff>
    </xdr:to>
    <xdr:sp macro="" textlink="">
      <xdr:nvSpPr>
        <xdr:cNvPr id="11" name="Paralelogram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 flipV="1">
          <a:off x="2806700" y="11077575"/>
          <a:ext cx="8458200" cy="149225"/>
        </a:xfrm>
        <a:prstGeom prst="parallelogram">
          <a:avLst>
            <a:gd name="adj" fmla="val 121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508000</xdr:colOff>
      <xdr:row>39</xdr:row>
      <xdr:rowOff>76200</xdr:rowOff>
    </xdr:from>
    <xdr:to>
      <xdr:col>12</xdr:col>
      <xdr:colOff>282576</xdr:colOff>
      <xdr:row>45</xdr:row>
      <xdr:rowOff>95252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4152900" y="9690100"/>
          <a:ext cx="6772276" cy="11620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MX" sz="2800" b="1" i="0">
              <a:latin typeface="Bahnschrift SemiLight" panose="020B0502040204020203" pitchFamily="34" charset="0"/>
            </a:rPr>
            <a:t>ACCIDENTES</a:t>
          </a:r>
          <a:r>
            <a:rPr lang="es-MX" sz="2800" b="1" i="0" baseline="0">
              <a:latin typeface="Bahnschrift SemiLight" panose="020B0502040204020203" pitchFamily="34" charset="0"/>
            </a:rPr>
            <a:t> VIALES</a:t>
          </a:r>
        </a:p>
        <a:p>
          <a:pPr algn="r"/>
          <a:r>
            <a:rPr lang="es-MX" sz="2400" b="1" i="0">
              <a:latin typeface="Bahnschrift SemiLight" panose="020B0502040204020203" pitchFamily="34" charset="0"/>
            </a:rPr>
            <a:t>VEHÍCULOS CON Y SIN SEGURO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IBUNALES%20%20DOCUMENTOS%202015%20AL%202026/DOCS%20TRIBUNAL%202026/INFORMES%20MENSUALES/INFORMES%20AREA%20CIVICO%20DE%20%20ENERO%20A%20MAYO%20(Recuper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"/>
      <sheetName val="JUZGADO CIVICO"/>
      <sheetName val="DEFENSORIA DE OFICIO"/>
      <sheetName val="TAMIZAJES"/>
      <sheetName val="MEDIACION"/>
    </sheetNames>
    <sheetDataSet>
      <sheetData sheetId="0" refreshError="1"/>
      <sheetData sheetId="1">
        <row r="9">
          <cell r="B9" t="str">
            <v>CUMPLIR HRS ARRESTO</v>
          </cell>
          <cell r="I9">
            <v>204</v>
          </cell>
        </row>
        <row r="13">
          <cell r="B13" t="str">
            <v xml:space="preserve">TRABAJO COMUNITARIO </v>
          </cell>
          <cell r="I13">
            <v>36</v>
          </cell>
        </row>
        <row r="17">
          <cell r="B17" t="str">
            <v>FALTA DE MERITOS</v>
          </cell>
          <cell r="I17">
            <v>11</v>
          </cell>
        </row>
      </sheetData>
      <sheetData sheetId="2">
        <row r="10">
          <cell r="B10" t="str">
            <v>REDUCCION HRS</v>
          </cell>
          <cell r="I10">
            <v>54</v>
          </cell>
        </row>
        <row r="12">
          <cell r="B12" t="str">
            <v>TRBJO COMUNITARIO</v>
          </cell>
          <cell r="I12">
            <v>35</v>
          </cell>
        </row>
        <row r="14">
          <cell r="B14" t="str">
            <v xml:space="preserve">RECLASIFICACION </v>
          </cell>
          <cell r="I14">
            <v>3</v>
          </cell>
        </row>
        <row r="16">
          <cell r="B16" t="str">
            <v>CANALIZADOS</v>
          </cell>
          <cell r="I16">
            <v>8</v>
          </cell>
        </row>
        <row r="18">
          <cell r="B18" t="str">
            <v>FALTA DE MERITOS</v>
          </cell>
          <cell r="I18">
            <v>11</v>
          </cell>
        </row>
        <row r="19">
          <cell r="B19" t="str">
            <v>CUMPLIERON SUS HRS</v>
          </cell>
          <cell r="I19">
            <v>150</v>
          </cell>
        </row>
      </sheetData>
      <sheetData sheetId="3">
        <row r="9">
          <cell r="B9" t="str">
            <v>CENTRO DE INTEGRACIÓN JUVENIL</v>
          </cell>
          <cell r="I9">
            <v>22</v>
          </cell>
        </row>
        <row r="11">
          <cell r="B11" t="str">
            <v>ALCOHOLICOS ANONIMOS</v>
          </cell>
          <cell r="I11">
            <v>12</v>
          </cell>
        </row>
        <row r="13">
          <cell r="B13" t="str">
            <v>CENTRO DE ATENCÓN INTEGRAL FAMILIAR</v>
          </cell>
          <cell r="I13">
            <v>3</v>
          </cell>
        </row>
        <row r="15">
          <cell r="B15" t="str">
            <v>COMISION NACIONAL DE DERECHOS HUMANOS</v>
          </cell>
          <cell r="I15">
            <v>1</v>
          </cell>
        </row>
        <row r="19">
          <cell r="B19" t="str">
            <v>CENT. REHABILITACIÓN</v>
          </cell>
          <cell r="I19">
            <v>1</v>
          </cell>
        </row>
        <row r="23">
          <cell r="B23" t="str">
            <v>PREPA</v>
          </cell>
          <cell r="I23">
            <v>4</v>
          </cell>
        </row>
        <row r="39">
          <cell r="B39" t="str">
            <v>INST. MUNICIPAL DE LA MUJER</v>
          </cell>
          <cell r="I39">
            <v>2</v>
          </cell>
        </row>
      </sheetData>
      <sheetData sheetId="4">
        <row r="9">
          <cell r="B9" t="str">
            <v>INSULTOS</v>
          </cell>
          <cell r="I9">
            <v>10</v>
          </cell>
        </row>
        <row r="10">
          <cell r="B10" t="str">
            <v>RUIDO</v>
          </cell>
          <cell r="I10">
            <v>7</v>
          </cell>
        </row>
        <row r="11">
          <cell r="B11" t="str">
            <v>CONFLICTO COMUNIT</v>
          </cell>
          <cell r="I11">
            <v>12</v>
          </cell>
        </row>
        <row r="12">
          <cell r="B12" t="str">
            <v>CUIDADO ANIMAL</v>
          </cell>
          <cell r="I12">
            <v>6</v>
          </cell>
        </row>
        <row r="13">
          <cell r="B13" t="str">
            <v>BASURA</v>
          </cell>
          <cell r="I13">
            <v>4</v>
          </cell>
        </row>
        <row r="14">
          <cell r="B14" t="str">
            <v>OBSTRUCCIÓN</v>
          </cell>
          <cell r="I14">
            <v>3</v>
          </cell>
        </row>
        <row r="15">
          <cell r="B15" t="str">
            <v>CONTRABARDA</v>
          </cell>
          <cell r="I15">
            <v>4</v>
          </cell>
        </row>
        <row r="16">
          <cell r="B16" t="str">
            <v>ARBOL</v>
          </cell>
          <cell r="I16">
            <v>1</v>
          </cell>
        </row>
        <row r="17">
          <cell r="B17" t="str">
            <v>FUGA DE AGUA</v>
          </cell>
          <cell r="I17">
            <v>5</v>
          </cell>
        </row>
        <row r="18">
          <cell r="B18" t="str">
            <v>FILTRACION</v>
          </cell>
          <cell r="I18">
            <v>2</v>
          </cell>
        </row>
        <row r="19">
          <cell r="B19" t="str">
            <v>HUMEDAD</v>
          </cell>
          <cell r="I19">
            <v>1</v>
          </cell>
        </row>
        <row r="21">
          <cell r="B21" t="str">
            <v>ESTACIONAMIENTO</v>
          </cell>
          <cell r="I21">
            <v>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3:D22" totalsRowShown="0" headerRowDxfId="170" dataDxfId="168" headerRowBorderDxfId="169" tableBorderDxfId="167" totalsRowBorderDxfId="166">
  <tableColumns count="3">
    <tableColumn id="1" xr3:uid="{00000000-0010-0000-0000-000001000000}" name="CONCEPTO" dataDxfId="165"/>
    <tableColumn id="2" xr3:uid="{00000000-0010-0000-0000-000002000000}" name="JULIO/26" dataDxfId="164"/>
    <tableColumn id="3" xr3:uid="{00000000-0010-0000-0000-000003000000}" name="JULIO/25" dataDxfId="16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la17" displayName="Tabla17" ref="B10:C36" totalsRowShown="0" headerRowDxfId="100" dataDxfId="98" headerRowBorderDxfId="99" tableBorderDxfId="97" headerRowCellStyle="Normal 2">
  <tableColumns count="2">
    <tableColumn id="1" xr3:uid="{00000000-0010-0000-0900-000001000000}" name="VEHICULO" dataDxfId="96" dataCellStyle="Normal 2"/>
    <tableColumn id="2" xr3:uid="{00000000-0010-0000-0900-000002000000}" name="CANTIDAD" dataDxfId="95" dataCellStyle="Normal 2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a7" displayName="Tabla7" ref="B13:C17" totalsRowShown="0" headerRowDxfId="94" dataDxfId="92" headerRowBorderDxfId="93" tableBorderDxfId="91">
  <tableColumns count="2">
    <tableColumn id="1" xr3:uid="{00000000-0010-0000-0A00-000001000000}" name="CONCEPTO" dataDxfId="90"/>
    <tableColumn id="2" xr3:uid="{00000000-0010-0000-0A00-000002000000}" name="Columna1" dataDxfId="89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a16" displayName="Tabla16" ref="C11:D40" totalsRowShown="0" headerRowDxfId="88" dataDxfId="86" headerRowBorderDxfId="87" tableBorderDxfId="85" totalsRowBorderDxfId="84">
  <tableColumns count="2">
    <tableColumn id="1" xr3:uid="{00000000-0010-0000-0B00-000001000000}" name="CRUCERO" dataDxfId="83"/>
    <tableColumn id="2" xr3:uid="{00000000-0010-0000-0B00-000002000000}" name="No. INCIDENTES" dataDxfId="82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a1" displayName="Tabla1" ref="B14:D19" totalsRowShown="0" headerRowDxfId="81" dataDxfId="79" headerRowBorderDxfId="80" tableBorderDxfId="78">
  <tableColumns count="3">
    <tableColumn id="1" xr3:uid="{00000000-0010-0000-0C00-000001000000}" name="CONCEPTO" dataDxfId="77"/>
    <tableColumn id="2" xr3:uid="{00000000-0010-0000-0C00-000002000000}" name="JULIO/26" dataDxfId="76"/>
    <tableColumn id="3" xr3:uid="{00000000-0010-0000-0C00-000003000000}" name="JULIO/25" dataDxfId="75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D000000}" name="Tabla14" displayName="Tabla14" ref="A14:C17" totalsRowShown="0" headerRowDxfId="74" dataDxfId="72" headerRowBorderDxfId="73" tableBorderDxfId="71">
  <tableColumns count="3">
    <tableColumn id="1" xr3:uid="{00000000-0010-0000-0D00-000001000000}" name="CONCEPTO" dataDxfId="70"/>
    <tableColumn id="2" xr3:uid="{00000000-0010-0000-0D00-000002000000}" name="JULIO/26" dataDxfId="69">
      <calculatedColumnFormula>B10+B11</calculatedColumnFormula>
    </tableColumn>
    <tableColumn id="3" xr3:uid="{00000000-0010-0000-0D00-000003000000}" name="JULIO/25" dataDxfId="68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E000000}" name="Tabla13" displayName="Tabla13" ref="C12:I16" totalsRowShown="0" headerRowDxfId="67" dataDxfId="65" headerRowBorderDxfId="66" tableBorderDxfId="64">
  <tableColumns count="7">
    <tableColumn id="1" xr3:uid="{00000000-0010-0000-0E00-000001000000}" name="Columna1" dataDxfId="63"/>
    <tableColumn id="2" xr3:uid="{00000000-0010-0000-0E00-000002000000}" name="CUMPLIDOS" dataDxfId="62"/>
    <tableColumn id="3" xr3:uid="{00000000-0010-0000-0E00-000003000000}" name="TRABAJO A LA COMUNIDAD" dataDxfId="61"/>
    <tableColumn id="4" xr3:uid="{00000000-0010-0000-0E00-000004000000}" name="AMONESTADOS" dataDxfId="60"/>
    <tableColumn id="5" xr3:uid="{00000000-0010-0000-0E00-000005000000}" name="PREESC. MÉDICA" dataDxfId="59"/>
    <tableColumn id="6" xr3:uid="{00000000-0010-0000-0E00-000006000000}" name="FALTA DE MERITOS" dataDxfId="58"/>
    <tableColumn id="9" xr3:uid="{00000000-0010-0000-0E00-000009000000}" name="Columna2" dataDxfId="57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F000000}" name="Tabla8" displayName="Tabla8" ref="B11:H18" totalsRowShown="0" headerRowDxfId="56" dataDxfId="55" tableBorderDxfId="54">
  <tableColumns count="7">
    <tableColumn id="1" xr3:uid="{00000000-0010-0000-0F00-000001000000}" name="PROCEDIMIENTOS" dataDxfId="53"/>
    <tableColumn id="2" xr3:uid="{00000000-0010-0000-0F00-000002000000}" name="ASUNTOS INTERNOS" dataDxfId="52"/>
    <tableColumn id="3" xr3:uid="{00000000-0010-0000-0F00-000003000000}" name="COLEGIADO" dataDxfId="51"/>
    <tableColumn id="4" xr3:uid="{00000000-0010-0000-0F00-000004000000}" name="JUZGADO III" dataDxfId="50"/>
    <tableColumn id="5" xr3:uid="{00000000-0010-0000-0F00-000005000000}" name="JUZGADO IV" dataDxfId="49"/>
    <tableColumn id="7" xr3:uid="{00000000-0010-0000-0F00-000007000000}" name="JUZGADO COLEGIADO" dataDxfId="48"/>
    <tableColumn id="6" xr3:uid="{00000000-0010-0000-0F00-000006000000}" name="TOTAL" dataDxfId="47">
      <calculatedColumnFormula>Tabla8[[#This Row],[JUZGADO IV]]+Tabla8[[#This Row],[JUZGADO III]]+Tabla8[[#This Row],[COLEGIADO]]+Tabla8[[#This Row],[ASUNTOS INTERNOS]]</calculatedColumnFormula>
    </tableColumn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0000000}" name="Tabla9" displayName="Tabla9" ref="B21:H29" totalsRowShown="0" headerRowDxfId="46" dataDxfId="45" tableBorderDxfId="44">
  <tableColumns count="7">
    <tableColumn id="1" xr3:uid="{00000000-0010-0000-1000-000001000000}" name="Columna1" dataDxfId="43"/>
    <tableColumn id="2" xr3:uid="{00000000-0010-0000-1000-000002000000}" name="ASUNTOS INTERNOS" dataDxfId="42"/>
    <tableColumn id="3" xr3:uid="{00000000-0010-0000-1000-000003000000}" name="JUZGADO I" dataDxfId="41"/>
    <tableColumn id="4" xr3:uid="{00000000-0010-0000-1000-000004000000}" name="JUZGADO III" dataDxfId="40"/>
    <tableColumn id="5" xr3:uid="{00000000-0010-0000-1000-000005000000}" name="JUZGADO IV" dataDxfId="39"/>
    <tableColumn id="7" xr3:uid="{00000000-0010-0000-1000-000007000000}" name="JUZGADO COLEGIADO" dataDxfId="38"/>
    <tableColumn id="6" xr3:uid="{00000000-0010-0000-1000-000006000000}" name="TOTAL" dataDxfId="37">
      <calculatedColumnFormula>Tabla9[[#This Row],[JUZGADO IV]]+Tabla9[[#This Row],[JUZGADO III]]+Tabla9[[#This Row],[JUZGADO I]]+Tabla9[[#This Row],[ASUNTOS INTERNOS]]</calculatedColumnFormula>
    </tableColumn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1000000}" name="Tabla1415" displayName="Tabla1415" ref="A14:B17" totalsRowShown="0" headerRowDxfId="36" dataDxfId="34" headerRowBorderDxfId="35" tableBorderDxfId="33">
  <tableColumns count="2">
    <tableColumn id="1" xr3:uid="{00000000-0010-0000-1100-000001000000}" name="CONCEPTO" dataDxfId="32"/>
    <tableColumn id="2" xr3:uid="{7BEF4212-31EB-457B-AB9D-6387F1B7FCB2}" name="JULIO/26" dataDxfId="31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a141524" displayName="Tabla141524" ref="A15:C19" totalsRowShown="0" headerRowDxfId="30" dataDxfId="28" headerRowBorderDxfId="29" tableBorderDxfId="27">
  <tableColumns count="3">
    <tableColumn id="1" xr3:uid="{00000000-0010-0000-1200-000001000000}" name="CONCEPTO" dataDxfId="26"/>
    <tableColumn id="2" xr3:uid="{44D66083-284D-4C95-9D8B-DF773E0AA211}" name="JULIO/26" dataDxfId="25"/>
    <tableColumn id="3" xr3:uid="{00000000-0010-0000-1200-000003000000}" name="JULIO/25" dataDxfId="2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B13:D22" totalsRowShown="0" headerRowDxfId="162" dataDxfId="160" headerRowBorderDxfId="161" tableBorderDxfId="159">
  <sortState xmlns:xlrd2="http://schemas.microsoft.com/office/spreadsheetml/2017/richdata2" ref="B23:D30">
    <sortCondition ref="C23:C30"/>
  </sortState>
  <tableColumns count="3">
    <tableColumn id="1" xr3:uid="{00000000-0010-0000-0100-000001000000}" name="CONCEPTOS" dataDxfId="158" dataCellStyle="Normal 2"/>
    <tableColumn id="2" xr3:uid="{00000000-0010-0000-0100-000002000000}" name="JULIO/26" dataDxfId="157" dataCellStyle="Normal 2"/>
    <tableColumn id="3" xr3:uid="{00000000-0010-0000-0100-000003000000}" name="JULIO/25" dataDxfId="156" dataCellStyle="Normal 2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3000000}" name="Tabla141519" displayName="Tabla141519" ref="A14:C18" totalsRowShown="0" headerRowDxfId="23" dataDxfId="21" headerRowBorderDxfId="22" tableBorderDxfId="20">
  <tableColumns count="3">
    <tableColumn id="1" xr3:uid="{00000000-0010-0000-1300-000001000000}" name="CONCEPTO" dataDxfId="19"/>
    <tableColumn id="3" xr3:uid="{985603B3-AD9F-4749-9839-B7F35D2A20A2}" name="JULIO /26"/>
    <tableColumn id="2" xr3:uid="{00000000-0010-0000-1300-000002000000}" name="JULIO/25" dataDxfId="18">
      <calculatedColumnFormula>C10+C11</calculatedColumnFormula>
    </tableColumn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4000000}" name="Tabla14151920" displayName="Tabla14151920" ref="A14:B20" totalsRowShown="0" headerRowDxfId="17" dataDxfId="15" headerRowBorderDxfId="16" tableBorderDxfId="14">
  <tableColumns count="2">
    <tableColumn id="1" xr3:uid="{00000000-0010-0000-1400-000001000000}" name="CONCEPTO" dataDxfId="13"/>
    <tableColumn id="2" xr3:uid="{00000000-0010-0000-1400-000002000000}" name="JULIO/26" dataDxfId="12">
      <calculatedColumnFormula>B10+B11</calculatedColumnFormula>
    </tableColumn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5000000}" name="Tabla1311" displayName="Tabla1311" ref="C13:D23" totalsRowShown="0" headerRowDxfId="11" dataDxfId="9" headerRowBorderDxfId="10" tableBorderDxfId="8">
  <tableColumns count="2">
    <tableColumn id="1" xr3:uid="{00000000-0010-0000-1500-000001000000}" name="CERTIFICADOS" dataDxfId="7"/>
    <tableColumn id="2" xr3:uid="{00000000-0010-0000-1500-000002000000}" name="TOTAL" dataDxfId="6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6000000}" name="Tabla18" displayName="Tabla18" ref="C26:D28" totalsRowShown="0" headerRowDxfId="5" dataDxfId="3" headerRowBorderDxfId="4" tableBorderDxfId="2" headerRowCellStyle="Normal 2">
  <tableColumns count="2">
    <tableColumn id="1" xr3:uid="{00000000-0010-0000-1600-000001000000}" name="GENERO" dataDxfId="1" dataCellStyle="Normal 2"/>
    <tableColumn id="2" xr3:uid="{00000000-0010-0000-1600-000002000000}" name="JUEZ CÍVICO" dataDxfId="0" dataCellStyle="Normal 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5" displayName="Tabla5" ref="B13:D18" totalsRowShown="0" headerRowDxfId="155" dataDxfId="153" headerRowBorderDxfId="154" tableBorderDxfId="152">
  <tableColumns count="3">
    <tableColumn id="1" xr3:uid="{00000000-0010-0000-0200-000001000000}" name="CONCEPTO" dataDxfId="151" dataCellStyle="Normal 2"/>
    <tableColumn id="2" xr3:uid="{00000000-0010-0000-0200-000002000000}" name="JULIO/26" dataDxfId="150" dataCellStyle="Normal 2"/>
    <tableColumn id="3" xr3:uid="{00000000-0010-0000-0200-000003000000}" name="JULIO/25" dataDxfId="149" dataCellStyle="Normal 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a57" displayName="Tabla57" ref="B14:D19" totalsRowShown="0" headerRowDxfId="148" dataDxfId="146" headerRowBorderDxfId="147" tableBorderDxfId="145">
  <tableColumns count="3">
    <tableColumn id="1" xr3:uid="{00000000-0010-0000-0300-000001000000}" name="CONCEPTO" dataDxfId="144" dataCellStyle="Normal 2"/>
    <tableColumn id="2" xr3:uid="{00000000-0010-0000-0300-000002000000}" name="JULIO/26" dataDxfId="143" dataCellStyle="Normal 2"/>
    <tableColumn id="3" xr3:uid="{00000000-0010-0000-0300-000003000000}" name="JULIO/25" dataDxfId="142" dataCellStyle="Normal 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la12" displayName="Tabla12" ref="B12:G39" totalsRowShown="0" headerRowDxfId="141" dataDxfId="139" headerRowBorderDxfId="140" tableBorderDxfId="138" headerRowCellStyle="Normal 2">
  <tableColumns count="6">
    <tableColumn id="1" xr3:uid="{00000000-0010-0000-0400-000001000000}" name="EDAD" dataDxfId="137"/>
    <tableColumn id="2" xr3:uid="{00000000-0010-0000-0400-000002000000}" name="CHOQUES" dataDxfId="136"/>
    <tableColumn id="3" xr3:uid="{00000000-0010-0000-0400-000003000000}" name="ATROPELLOS" dataDxfId="135"/>
    <tableColumn id="4" xr3:uid="{00000000-0010-0000-0400-000004000000}" name="VOLCADURAS" dataDxfId="134"/>
    <tableColumn id="5" xr3:uid="{00000000-0010-0000-0400-000005000000}" name="CAIDA DE PERSONA" dataDxfId="133"/>
    <tableColumn id="6" xr3:uid="{00000000-0010-0000-0400-000006000000}" name="TOTAL" dataDxfId="13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5000000}" name="Tabla15" displayName="Tabla15" ref="B14:G40" totalsRowShown="0" headerRowDxfId="131" dataDxfId="129" headerRowBorderDxfId="130" tableBorderDxfId="128" headerRowCellStyle="Normal 2" dataCellStyle="Normal 2">
  <tableColumns count="6">
    <tableColumn id="1" xr3:uid="{00000000-0010-0000-0500-000001000000}" name="HORA" dataDxfId="127"/>
    <tableColumn id="2" xr3:uid="{00000000-0010-0000-0500-000002000000}" name="CHOQUES" dataDxfId="126" dataCellStyle="Normal 2"/>
    <tableColumn id="3" xr3:uid="{00000000-0010-0000-0500-000003000000}" name="ATROPELLOS" dataDxfId="125" dataCellStyle="Normal 2"/>
    <tableColumn id="4" xr3:uid="{00000000-0010-0000-0500-000004000000}" name="VOLCADURAS" dataDxfId="124" dataCellStyle="Normal 2"/>
    <tableColumn id="5" xr3:uid="{00000000-0010-0000-0500-000005000000}" name="CAIDA DE PERSONA" dataDxfId="123" dataCellStyle="Normal 2"/>
    <tableColumn id="6" xr3:uid="{00000000-0010-0000-0500-000006000000}" name="COMPUTO" dataDxfId="122" dataCellStyle="Normal 2">
      <calculatedColumnFormula>SUM(C15:F15)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6000000}" name="Tabla1521" displayName="Tabla1521" ref="B13:D39" totalsRowShown="0" headerRowDxfId="121" dataDxfId="119" headerRowBorderDxfId="120" tableBorderDxfId="118" headerRowCellStyle="Normal 2" dataCellStyle="Normal 2">
  <sortState xmlns:xlrd2="http://schemas.microsoft.com/office/spreadsheetml/2017/richdata2" ref="B14:D39">
    <sortCondition ref="B14:B39"/>
  </sortState>
  <tableColumns count="3">
    <tableColumn id="1" xr3:uid="{00000000-0010-0000-0600-000001000000}" name="HORA" dataDxfId="117"/>
    <tableColumn id="3" xr3:uid="{F86F74C7-6867-44D1-8058-FFE765EAFC84}" name="INTOXICADO"/>
    <tableColumn id="2" xr3:uid="{00000000-0010-0000-0600-000002000000}" name="ESTADO  DE EBRIEDAD" dataDxfId="116" dataCellStyle="Normal 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la152122" displayName="Tabla152122" ref="B51:D69" totalsRowShown="0" headerRowDxfId="115" dataDxfId="113" headerRowBorderDxfId="114" tableBorderDxfId="112" totalsRowBorderDxfId="111" headerRowCellStyle="Normal 2" dataCellStyle="Normal 2">
  <sortState xmlns:xlrd2="http://schemas.microsoft.com/office/spreadsheetml/2017/richdata2" ref="B52:D69">
    <sortCondition ref="B52:B69"/>
  </sortState>
  <tableColumns count="3">
    <tableColumn id="1" xr3:uid="{00000000-0010-0000-0700-000001000000}" name="EDAD" dataDxfId="110"/>
    <tableColumn id="3" xr3:uid="{A4202AB5-C97E-4A37-A6AC-742039E9F296}" name="INTOXICADO" dataDxfId="109" dataCellStyle="Normal 2"/>
    <tableColumn id="2" xr3:uid="{00000000-0010-0000-0700-000002000000}" name="ESTADO  DE EBRIEDAD" dataDxfId="108" dataCellStyle="Normal 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8000000}" name="Tabla22" displayName="Tabla22" ref="B76:C78" totalsRowShown="0" headerRowDxfId="107" dataDxfId="105" headerRowBorderDxfId="106" tableBorderDxfId="104" totalsRowBorderDxfId="103" headerRowCellStyle="Normal 2">
  <tableColumns count="2">
    <tableColumn id="1" xr3:uid="{00000000-0010-0000-0800-000001000000}" name="GENERO " dataDxfId="102" dataCellStyle="Normal 2"/>
    <tableColumn id="2" xr3:uid="{00000000-0010-0000-0800-000002000000}" name="E.E." dataDxfId="101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table" Target="../tables/table1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showGridLines="0" tabSelected="1" view="pageLayout" zoomScale="75" zoomScaleNormal="75" zoomScaleSheetLayoutView="75" zoomScalePageLayoutView="75" workbookViewId="0">
      <selection activeCell="B31" sqref="B31"/>
    </sheetView>
  </sheetViews>
  <sheetFormatPr baseColWidth="10" defaultColWidth="11.42578125" defaultRowHeight="12.75"/>
  <cols>
    <col min="1" max="1" width="8.7109375" style="1" customWidth="1"/>
    <col min="2" max="2" width="35.140625" style="1" customWidth="1"/>
    <col min="3" max="3" width="18.42578125" style="1" customWidth="1"/>
    <col min="4" max="4" width="18.5703125" style="1" customWidth="1"/>
    <col min="5" max="16384" width="11.42578125" style="1"/>
  </cols>
  <sheetData>
    <row r="1" spans="2:13">
      <c r="B1" s="2"/>
      <c r="C1" s="2"/>
      <c r="D1" s="2"/>
    </row>
    <row r="2" spans="2:13" ht="12.75" customHeight="1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12.75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2:13" ht="50.25" customHeight="1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2:13" ht="4.5" customHeight="1">
      <c r="B5" s="2"/>
      <c r="C5" s="2"/>
      <c r="D5" s="2"/>
    </row>
    <row r="6" spans="2:13" ht="12.75" customHeight="1">
      <c r="B6" s="2"/>
      <c r="C6" s="2"/>
      <c r="D6" s="2"/>
    </row>
    <row r="7" spans="2:13">
      <c r="B7" s="2"/>
      <c r="C7" s="2"/>
      <c r="D7" s="2"/>
    </row>
    <row r="8" spans="2:13">
      <c r="B8" s="2"/>
      <c r="C8" s="2"/>
      <c r="D8" s="2"/>
    </row>
    <row r="9" spans="2:13" ht="5.25" customHeight="1">
      <c r="B9" s="2"/>
      <c r="C9" s="2"/>
      <c r="D9" s="31"/>
    </row>
    <row r="10" spans="2:13" ht="21" customHeight="1"/>
    <row r="11" spans="2:13" ht="30.95" customHeight="1"/>
    <row r="12" spans="2:13" ht="30.95" customHeight="1"/>
    <row r="13" spans="2:13" ht="30.95" customHeight="1">
      <c r="B13" s="60" t="s">
        <v>0</v>
      </c>
      <c r="C13" s="61" t="s">
        <v>167</v>
      </c>
      <c r="D13" s="62" t="s">
        <v>158</v>
      </c>
    </row>
    <row r="14" spans="2:13" ht="30.95" customHeight="1">
      <c r="B14" s="63" t="s">
        <v>1</v>
      </c>
      <c r="C14" s="64">
        <v>254</v>
      </c>
      <c r="D14" s="65">
        <v>261</v>
      </c>
    </row>
    <row r="15" spans="2:13" ht="25.5" customHeight="1">
      <c r="B15" s="63" t="s">
        <v>2</v>
      </c>
      <c r="C15" s="64">
        <v>12</v>
      </c>
      <c r="D15" s="65">
        <v>13</v>
      </c>
    </row>
    <row r="16" spans="2:13" ht="30.95" customHeight="1">
      <c r="B16" s="63" t="s">
        <v>3</v>
      </c>
      <c r="C16" s="64">
        <v>8</v>
      </c>
      <c r="D16" s="65">
        <v>3</v>
      </c>
    </row>
    <row r="17" spans="2:5" ht="24" customHeight="1">
      <c r="B17" s="63" t="s">
        <v>4</v>
      </c>
      <c r="C17" s="64">
        <v>0</v>
      </c>
      <c r="D17" s="65">
        <v>1</v>
      </c>
    </row>
    <row r="18" spans="2:5" ht="9" customHeight="1">
      <c r="B18" s="63"/>
      <c r="C18" s="64"/>
      <c r="D18" s="65"/>
    </row>
    <row r="19" spans="2:5" ht="30.95" customHeight="1">
      <c r="B19" s="238" t="s">
        <v>5</v>
      </c>
      <c r="C19" s="239">
        <f>SUM(C14:C18)</f>
        <v>274</v>
      </c>
      <c r="D19" s="239">
        <f>SUM(D14:D18)</f>
        <v>278</v>
      </c>
    </row>
    <row r="20" spans="2:5" ht="8.25" customHeight="1">
      <c r="B20" s="63"/>
      <c r="C20" s="64"/>
      <c r="D20" s="65"/>
      <c r="E20" s="30"/>
    </row>
    <row r="21" spans="2:5" ht="33" customHeight="1">
      <c r="B21" s="63" t="s">
        <v>6</v>
      </c>
      <c r="C21" s="64">
        <v>148</v>
      </c>
      <c r="D21" s="65">
        <v>151</v>
      </c>
      <c r="E21" s="30"/>
    </row>
    <row r="22" spans="2:5" ht="21">
      <c r="B22" s="66" t="s">
        <v>7</v>
      </c>
      <c r="C22" s="67">
        <v>2</v>
      </c>
      <c r="D22" s="68">
        <v>1</v>
      </c>
      <c r="E22" s="30"/>
    </row>
    <row r="23" spans="2:5">
      <c r="E23" s="30"/>
    </row>
  </sheetData>
  <conditionalFormatting sqref="B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6" right="0" top="0.43" bottom="0" header="0" footer="0"/>
  <pageSetup scale="70" orientation="landscape" r:id="rId1"/>
  <headerFooter alignWithMargins="0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0"/>
  <sheetViews>
    <sheetView showGridLines="0" view="pageLayout" topLeftCell="A22" zoomScaleNormal="100" workbookViewId="0">
      <selection activeCell="F15" sqref="F15"/>
    </sheetView>
  </sheetViews>
  <sheetFormatPr baseColWidth="10" defaultRowHeight="12.75"/>
  <cols>
    <col min="1" max="1" width="2" customWidth="1"/>
    <col min="2" max="2" width="10.42578125" customWidth="1"/>
    <col min="3" max="3" width="15.85546875" customWidth="1"/>
    <col min="4" max="4" width="80.5703125" customWidth="1"/>
    <col min="5" max="5" width="5.7109375" customWidth="1"/>
    <col min="6" max="6" width="12.85546875" customWidth="1"/>
  </cols>
  <sheetData>
    <row r="1" spans="1:5" ht="1.5" customHeight="1"/>
    <row r="2" spans="1:5" ht="3" customHeight="1"/>
    <row r="4" spans="1:5" ht="27" customHeight="1">
      <c r="A4" s="57"/>
      <c r="B4" s="57"/>
      <c r="C4" s="57"/>
      <c r="D4" s="57"/>
      <c r="E4" s="57"/>
    </row>
    <row r="5" spans="1:5" ht="27" customHeight="1">
      <c r="A5" s="57"/>
      <c r="B5" s="57"/>
      <c r="C5" s="57"/>
      <c r="D5" s="57"/>
      <c r="E5" s="57"/>
    </row>
    <row r="6" spans="1:5" ht="24" customHeight="1">
      <c r="A6" s="57"/>
      <c r="B6" s="57"/>
      <c r="C6" s="57"/>
      <c r="D6" s="57"/>
      <c r="E6" s="57"/>
    </row>
    <row r="7" spans="1:5" ht="25.5" customHeight="1">
      <c r="D7" s="57"/>
      <c r="E7" s="57"/>
    </row>
    <row r="8" spans="1:5" ht="9" customHeight="1"/>
    <row r="9" spans="1:5" ht="9" customHeight="1" thickBot="1"/>
    <row r="10" spans="1:5" ht="24" thickBot="1">
      <c r="C10" s="410" t="s">
        <v>169</v>
      </c>
      <c r="D10" s="411"/>
    </row>
    <row r="11" spans="1:5" ht="15">
      <c r="C11" s="128" t="s">
        <v>104</v>
      </c>
      <c r="D11" s="129" t="s">
        <v>105</v>
      </c>
    </row>
    <row r="12" spans="1:5" ht="18" customHeight="1">
      <c r="C12" s="130"/>
      <c r="D12" s="131" t="s">
        <v>10</v>
      </c>
    </row>
    <row r="13" spans="1:5" ht="18.75">
      <c r="C13" s="326">
        <v>3</v>
      </c>
      <c r="D13" s="221" t="s">
        <v>173</v>
      </c>
    </row>
    <row r="14" spans="1:5" ht="18.75">
      <c r="C14" s="299">
        <v>3</v>
      </c>
      <c r="D14" s="222" t="s">
        <v>174</v>
      </c>
    </row>
    <row r="15" spans="1:5" ht="18.75">
      <c r="C15" s="299">
        <v>2</v>
      </c>
      <c r="D15" s="222" t="s">
        <v>175</v>
      </c>
    </row>
    <row r="16" spans="1:5" ht="18.75">
      <c r="C16" s="299">
        <v>2</v>
      </c>
      <c r="D16" s="222" t="s">
        <v>176</v>
      </c>
    </row>
    <row r="17" spans="3:4" ht="18.75">
      <c r="C17" s="299">
        <v>2</v>
      </c>
      <c r="D17" s="222" t="s">
        <v>177</v>
      </c>
    </row>
    <row r="18" spans="3:4" ht="18.75">
      <c r="C18" s="299">
        <v>2</v>
      </c>
      <c r="D18" s="222" t="s">
        <v>178</v>
      </c>
    </row>
    <row r="19" spans="3:4" ht="18.75">
      <c r="C19" s="327">
        <v>2</v>
      </c>
      <c r="D19" s="222" t="s">
        <v>179</v>
      </c>
    </row>
    <row r="20" spans="3:4" ht="18.75">
      <c r="C20" s="299">
        <v>2</v>
      </c>
      <c r="D20" s="222" t="s">
        <v>180</v>
      </c>
    </row>
    <row r="21" spans="3:4" ht="18.75">
      <c r="C21" s="299">
        <v>2</v>
      </c>
      <c r="D21" s="222" t="s">
        <v>181</v>
      </c>
    </row>
    <row r="22" spans="3:4" ht="18.75">
      <c r="C22" s="299">
        <v>2</v>
      </c>
      <c r="D22" s="222" t="s">
        <v>182</v>
      </c>
    </row>
    <row r="23" spans="3:4" ht="6" customHeight="1">
      <c r="C23" s="298"/>
      <c r="D23" s="132"/>
    </row>
    <row r="24" spans="3:4" ht="9" customHeight="1">
      <c r="C24" s="299"/>
      <c r="D24" s="133"/>
    </row>
    <row r="25" spans="3:4" ht="18.75">
      <c r="C25" s="299"/>
      <c r="D25" s="131" t="s">
        <v>160</v>
      </c>
    </row>
    <row r="26" spans="3:4" ht="18.75">
      <c r="C26" s="299">
        <v>7</v>
      </c>
      <c r="D26" s="222" t="s">
        <v>161</v>
      </c>
    </row>
    <row r="27" spans="3:4" ht="19.5" customHeight="1">
      <c r="C27" s="299">
        <v>2</v>
      </c>
      <c r="D27" s="222" t="s">
        <v>162</v>
      </c>
    </row>
    <row r="28" spans="3:4" ht="9" customHeight="1">
      <c r="C28" s="299"/>
      <c r="D28" s="222"/>
    </row>
    <row r="29" spans="3:4" ht="18.75">
      <c r="C29" s="297"/>
      <c r="D29" s="131" t="s">
        <v>163</v>
      </c>
    </row>
    <row r="30" spans="3:4" ht="18.75">
      <c r="C30" s="299">
        <v>2</v>
      </c>
      <c r="D30" s="222" t="s">
        <v>183</v>
      </c>
    </row>
    <row r="31" spans="3:4" ht="18.75">
      <c r="C31" s="299">
        <v>1</v>
      </c>
      <c r="D31" s="222" t="s">
        <v>184</v>
      </c>
    </row>
    <row r="32" spans="3:4" ht="18.75">
      <c r="C32" s="299">
        <v>1</v>
      </c>
      <c r="D32" s="222" t="s">
        <v>185</v>
      </c>
    </row>
    <row r="33" spans="3:4" ht="18.75">
      <c r="C33" s="299">
        <v>1</v>
      </c>
      <c r="D33" s="222" t="s">
        <v>186</v>
      </c>
    </row>
    <row r="34" spans="3:4" ht="18.75">
      <c r="C34" s="299">
        <v>1</v>
      </c>
      <c r="D34" s="222" t="s">
        <v>187</v>
      </c>
    </row>
    <row r="35" spans="3:4" ht="21" customHeight="1">
      <c r="C35" s="327">
        <v>1</v>
      </c>
      <c r="D35" s="222" t="s">
        <v>188</v>
      </c>
    </row>
    <row r="36" spans="3:4" ht="21" customHeight="1">
      <c r="C36" s="327">
        <v>1</v>
      </c>
      <c r="D36" s="222" t="s">
        <v>189</v>
      </c>
    </row>
    <row r="37" spans="3:4" ht="21.75" customHeight="1">
      <c r="C37" s="327">
        <v>1</v>
      </c>
      <c r="D37" s="222" t="s">
        <v>164</v>
      </c>
    </row>
    <row r="38" spans="3:4" ht="20.25" customHeight="1">
      <c r="C38" s="327">
        <v>1</v>
      </c>
      <c r="D38" s="222" t="s">
        <v>190</v>
      </c>
    </row>
    <row r="39" spans="3:4" ht="20.25" customHeight="1">
      <c r="C39" s="327">
        <v>1</v>
      </c>
      <c r="D39" s="222" t="s">
        <v>191</v>
      </c>
    </row>
    <row r="40" spans="3:4" ht="18.75">
      <c r="C40" s="299"/>
      <c r="D40" s="222"/>
    </row>
  </sheetData>
  <mergeCells count="1">
    <mergeCell ref="C10:D10"/>
  </mergeCells>
  <printOptions horizontalCentered="1"/>
  <pageMargins left="0.6" right="0" top="0.43" bottom="0" header="0" footer="0"/>
  <pageSetup scale="75" orientation="portrait" r:id="rId1"/>
  <headerFooter alignWithMargins="0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8:P40"/>
  <sheetViews>
    <sheetView showGridLines="0" view="pageLayout" zoomScale="75" zoomScaleNormal="100" zoomScaleSheetLayoutView="75" zoomScalePageLayoutView="75" workbookViewId="0">
      <selection activeCell="J10" sqref="J10"/>
    </sheetView>
  </sheetViews>
  <sheetFormatPr baseColWidth="10" defaultRowHeight="15"/>
  <cols>
    <col min="1" max="1" width="3.7109375" style="8" customWidth="1"/>
    <col min="2" max="2" width="29.7109375" style="8" customWidth="1"/>
    <col min="3" max="3" width="12.7109375" style="8" customWidth="1"/>
    <col min="4" max="4" width="14.7109375" style="8" customWidth="1"/>
    <col min="5" max="246" width="11.42578125" style="8"/>
    <col min="247" max="247" width="29.7109375" style="8" customWidth="1"/>
    <col min="248" max="248" width="9.42578125" style="8" customWidth="1"/>
    <col min="249" max="249" width="9.85546875" style="8" customWidth="1"/>
    <col min="250" max="250" width="8.7109375" style="8" customWidth="1"/>
    <col min="251" max="251" width="9.28515625" style="8" customWidth="1"/>
    <col min="252" max="252" width="8.140625" style="8" customWidth="1"/>
    <col min="253" max="253" width="8.28515625" style="8" customWidth="1"/>
    <col min="254" max="254" width="9.140625" style="8" customWidth="1"/>
    <col min="255" max="255" width="9.85546875" style="8" customWidth="1"/>
    <col min="256" max="256" width="10" style="8" customWidth="1"/>
    <col min="257" max="257" width="9.7109375" style="8" customWidth="1"/>
    <col min="258" max="258" width="7.42578125" style="8" customWidth="1"/>
    <col min="259" max="259" width="10" style="8" customWidth="1"/>
    <col min="260" max="260" width="12.7109375" style="8" customWidth="1"/>
    <col min="261" max="502" width="11.42578125" style="8"/>
    <col min="503" max="503" width="29.7109375" style="8" customWidth="1"/>
    <col min="504" max="504" width="9.42578125" style="8" customWidth="1"/>
    <col min="505" max="505" width="9.85546875" style="8" customWidth="1"/>
    <col min="506" max="506" width="8.7109375" style="8" customWidth="1"/>
    <col min="507" max="507" width="9.28515625" style="8" customWidth="1"/>
    <col min="508" max="508" width="8.140625" style="8" customWidth="1"/>
    <col min="509" max="509" width="8.28515625" style="8" customWidth="1"/>
    <col min="510" max="510" width="9.140625" style="8" customWidth="1"/>
    <col min="511" max="511" width="9.85546875" style="8" customWidth="1"/>
    <col min="512" max="512" width="10" style="8" customWidth="1"/>
    <col min="513" max="513" width="9.7109375" style="8" customWidth="1"/>
    <col min="514" max="514" width="7.42578125" style="8" customWidth="1"/>
    <col min="515" max="515" width="10" style="8" customWidth="1"/>
    <col min="516" max="516" width="12.7109375" style="8" customWidth="1"/>
    <col min="517" max="758" width="11.42578125" style="8"/>
    <col min="759" max="759" width="29.7109375" style="8" customWidth="1"/>
    <col min="760" max="760" width="9.42578125" style="8" customWidth="1"/>
    <col min="761" max="761" width="9.85546875" style="8" customWidth="1"/>
    <col min="762" max="762" width="8.7109375" style="8" customWidth="1"/>
    <col min="763" max="763" width="9.28515625" style="8" customWidth="1"/>
    <col min="764" max="764" width="8.140625" style="8" customWidth="1"/>
    <col min="765" max="765" width="8.28515625" style="8" customWidth="1"/>
    <col min="766" max="766" width="9.140625" style="8" customWidth="1"/>
    <col min="767" max="767" width="9.85546875" style="8" customWidth="1"/>
    <col min="768" max="768" width="10" style="8" customWidth="1"/>
    <col min="769" max="769" width="9.7109375" style="8" customWidth="1"/>
    <col min="770" max="770" width="7.42578125" style="8" customWidth="1"/>
    <col min="771" max="771" width="10" style="8" customWidth="1"/>
    <col min="772" max="772" width="12.7109375" style="8" customWidth="1"/>
    <col min="773" max="1014" width="11.42578125" style="8"/>
    <col min="1015" max="1015" width="29.7109375" style="8" customWidth="1"/>
    <col min="1016" max="1016" width="9.42578125" style="8" customWidth="1"/>
    <col min="1017" max="1017" width="9.85546875" style="8" customWidth="1"/>
    <col min="1018" max="1018" width="8.7109375" style="8" customWidth="1"/>
    <col min="1019" max="1019" width="9.28515625" style="8" customWidth="1"/>
    <col min="1020" max="1020" width="8.140625" style="8" customWidth="1"/>
    <col min="1021" max="1021" width="8.28515625" style="8" customWidth="1"/>
    <col min="1022" max="1022" width="9.140625" style="8" customWidth="1"/>
    <col min="1023" max="1023" width="9.85546875" style="8" customWidth="1"/>
    <col min="1024" max="1024" width="10" style="8" customWidth="1"/>
    <col min="1025" max="1025" width="9.7109375" style="8" customWidth="1"/>
    <col min="1026" max="1026" width="7.42578125" style="8" customWidth="1"/>
    <col min="1027" max="1027" width="10" style="8" customWidth="1"/>
    <col min="1028" max="1028" width="12.7109375" style="8" customWidth="1"/>
    <col min="1029" max="1270" width="11.42578125" style="8"/>
    <col min="1271" max="1271" width="29.7109375" style="8" customWidth="1"/>
    <col min="1272" max="1272" width="9.42578125" style="8" customWidth="1"/>
    <col min="1273" max="1273" width="9.85546875" style="8" customWidth="1"/>
    <col min="1274" max="1274" width="8.7109375" style="8" customWidth="1"/>
    <col min="1275" max="1275" width="9.28515625" style="8" customWidth="1"/>
    <col min="1276" max="1276" width="8.140625" style="8" customWidth="1"/>
    <col min="1277" max="1277" width="8.28515625" style="8" customWidth="1"/>
    <col min="1278" max="1278" width="9.140625" style="8" customWidth="1"/>
    <col min="1279" max="1279" width="9.85546875" style="8" customWidth="1"/>
    <col min="1280" max="1280" width="10" style="8" customWidth="1"/>
    <col min="1281" max="1281" width="9.7109375" style="8" customWidth="1"/>
    <col min="1282" max="1282" width="7.42578125" style="8" customWidth="1"/>
    <col min="1283" max="1283" width="10" style="8" customWidth="1"/>
    <col min="1284" max="1284" width="12.7109375" style="8" customWidth="1"/>
    <col min="1285" max="1526" width="11.42578125" style="8"/>
    <col min="1527" max="1527" width="29.7109375" style="8" customWidth="1"/>
    <col min="1528" max="1528" width="9.42578125" style="8" customWidth="1"/>
    <col min="1529" max="1529" width="9.85546875" style="8" customWidth="1"/>
    <col min="1530" max="1530" width="8.7109375" style="8" customWidth="1"/>
    <col min="1531" max="1531" width="9.28515625" style="8" customWidth="1"/>
    <col min="1532" max="1532" width="8.140625" style="8" customWidth="1"/>
    <col min="1533" max="1533" width="8.28515625" style="8" customWidth="1"/>
    <col min="1534" max="1534" width="9.140625" style="8" customWidth="1"/>
    <col min="1535" max="1535" width="9.85546875" style="8" customWidth="1"/>
    <col min="1536" max="1536" width="10" style="8" customWidth="1"/>
    <col min="1537" max="1537" width="9.7109375" style="8" customWidth="1"/>
    <col min="1538" max="1538" width="7.42578125" style="8" customWidth="1"/>
    <col min="1539" max="1539" width="10" style="8" customWidth="1"/>
    <col min="1540" max="1540" width="12.7109375" style="8" customWidth="1"/>
    <col min="1541" max="1782" width="11.42578125" style="8"/>
    <col min="1783" max="1783" width="29.7109375" style="8" customWidth="1"/>
    <col min="1784" max="1784" width="9.42578125" style="8" customWidth="1"/>
    <col min="1785" max="1785" width="9.85546875" style="8" customWidth="1"/>
    <col min="1786" max="1786" width="8.7109375" style="8" customWidth="1"/>
    <col min="1787" max="1787" width="9.28515625" style="8" customWidth="1"/>
    <col min="1788" max="1788" width="8.140625" style="8" customWidth="1"/>
    <col min="1789" max="1789" width="8.28515625" style="8" customWidth="1"/>
    <col min="1790" max="1790" width="9.140625" style="8" customWidth="1"/>
    <col min="1791" max="1791" width="9.85546875" style="8" customWidth="1"/>
    <col min="1792" max="1792" width="10" style="8" customWidth="1"/>
    <col min="1793" max="1793" width="9.7109375" style="8" customWidth="1"/>
    <col min="1794" max="1794" width="7.42578125" style="8" customWidth="1"/>
    <col min="1795" max="1795" width="10" style="8" customWidth="1"/>
    <col min="1796" max="1796" width="12.7109375" style="8" customWidth="1"/>
    <col min="1797" max="2038" width="11.42578125" style="8"/>
    <col min="2039" max="2039" width="29.7109375" style="8" customWidth="1"/>
    <col min="2040" max="2040" width="9.42578125" style="8" customWidth="1"/>
    <col min="2041" max="2041" width="9.85546875" style="8" customWidth="1"/>
    <col min="2042" max="2042" width="8.7109375" style="8" customWidth="1"/>
    <col min="2043" max="2043" width="9.28515625" style="8" customWidth="1"/>
    <col min="2044" max="2044" width="8.140625" style="8" customWidth="1"/>
    <col min="2045" max="2045" width="8.28515625" style="8" customWidth="1"/>
    <col min="2046" max="2046" width="9.140625" style="8" customWidth="1"/>
    <col min="2047" max="2047" width="9.85546875" style="8" customWidth="1"/>
    <col min="2048" max="2048" width="10" style="8" customWidth="1"/>
    <col min="2049" max="2049" width="9.7109375" style="8" customWidth="1"/>
    <col min="2050" max="2050" width="7.42578125" style="8" customWidth="1"/>
    <col min="2051" max="2051" width="10" style="8" customWidth="1"/>
    <col min="2052" max="2052" width="12.7109375" style="8" customWidth="1"/>
    <col min="2053" max="2294" width="11.42578125" style="8"/>
    <col min="2295" max="2295" width="29.7109375" style="8" customWidth="1"/>
    <col min="2296" max="2296" width="9.42578125" style="8" customWidth="1"/>
    <col min="2297" max="2297" width="9.85546875" style="8" customWidth="1"/>
    <col min="2298" max="2298" width="8.7109375" style="8" customWidth="1"/>
    <col min="2299" max="2299" width="9.28515625" style="8" customWidth="1"/>
    <col min="2300" max="2300" width="8.140625" style="8" customWidth="1"/>
    <col min="2301" max="2301" width="8.28515625" style="8" customWidth="1"/>
    <col min="2302" max="2302" width="9.140625" style="8" customWidth="1"/>
    <col min="2303" max="2303" width="9.85546875" style="8" customWidth="1"/>
    <col min="2304" max="2304" width="10" style="8" customWidth="1"/>
    <col min="2305" max="2305" width="9.7109375" style="8" customWidth="1"/>
    <col min="2306" max="2306" width="7.42578125" style="8" customWidth="1"/>
    <col min="2307" max="2307" width="10" style="8" customWidth="1"/>
    <col min="2308" max="2308" width="12.7109375" style="8" customWidth="1"/>
    <col min="2309" max="2550" width="11.42578125" style="8"/>
    <col min="2551" max="2551" width="29.7109375" style="8" customWidth="1"/>
    <col min="2552" max="2552" width="9.42578125" style="8" customWidth="1"/>
    <col min="2553" max="2553" width="9.85546875" style="8" customWidth="1"/>
    <col min="2554" max="2554" width="8.7109375" style="8" customWidth="1"/>
    <col min="2555" max="2555" width="9.28515625" style="8" customWidth="1"/>
    <col min="2556" max="2556" width="8.140625" style="8" customWidth="1"/>
    <col min="2557" max="2557" width="8.28515625" style="8" customWidth="1"/>
    <col min="2558" max="2558" width="9.140625" style="8" customWidth="1"/>
    <col min="2559" max="2559" width="9.85546875" style="8" customWidth="1"/>
    <col min="2560" max="2560" width="10" style="8" customWidth="1"/>
    <col min="2561" max="2561" width="9.7109375" style="8" customWidth="1"/>
    <col min="2562" max="2562" width="7.42578125" style="8" customWidth="1"/>
    <col min="2563" max="2563" width="10" style="8" customWidth="1"/>
    <col min="2564" max="2564" width="12.7109375" style="8" customWidth="1"/>
    <col min="2565" max="2806" width="11.42578125" style="8"/>
    <col min="2807" max="2807" width="29.7109375" style="8" customWidth="1"/>
    <col min="2808" max="2808" width="9.42578125" style="8" customWidth="1"/>
    <col min="2809" max="2809" width="9.85546875" style="8" customWidth="1"/>
    <col min="2810" max="2810" width="8.7109375" style="8" customWidth="1"/>
    <col min="2811" max="2811" width="9.28515625" style="8" customWidth="1"/>
    <col min="2812" max="2812" width="8.140625" style="8" customWidth="1"/>
    <col min="2813" max="2813" width="8.28515625" style="8" customWidth="1"/>
    <col min="2814" max="2814" width="9.140625" style="8" customWidth="1"/>
    <col min="2815" max="2815" width="9.85546875" style="8" customWidth="1"/>
    <col min="2816" max="2816" width="10" style="8" customWidth="1"/>
    <col min="2817" max="2817" width="9.7109375" style="8" customWidth="1"/>
    <col min="2818" max="2818" width="7.42578125" style="8" customWidth="1"/>
    <col min="2819" max="2819" width="10" style="8" customWidth="1"/>
    <col min="2820" max="2820" width="12.7109375" style="8" customWidth="1"/>
    <col min="2821" max="3062" width="11.42578125" style="8"/>
    <col min="3063" max="3063" width="29.7109375" style="8" customWidth="1"/>
    <col min="3064" max="3064" width="9.42578125" style="8" customWidth="1"/>
    <col min="3065" max="3065" width="9.85546875" style="8" customWidth="1"/>
    <col min="3066" max="3066" width="8.7109375" style="8" customWidth="1"/>
    <col min="3067" max="3067" width="9.28515625" style="8" customWidth="1"/>
    <col min="3068" max="3068" width="8.140625" style="8" customWidth="1"/>
    <col min="3069" max="3069" width="8.28515625" style="8" customWidth="1"/>
    <col min="3070" max="3070" width="9.140625" style="8" customWidth="1"/>
    <col min="3071" max="3071" width="9.85546875" style="8" customWidth="1"/>
    <col min="3072" max="3072" width="10" style="8" customWidth="1"/>
    <col min="3073" max="3073" width="9.7109375" style="8" customWidth="1"/>
    <col min="3074" max="3074" width="7.42578125" style="8" customWidth="1"/>
    <col min="3075" max="3075" width="10" style="8" customWidth="1"/>
    <col min="3076" max="3076" width="12.7109375" style="8" customWidth="1"/>
    <col min="3077" max="3318" width="11.42578125" style="8"/>
    <col min="3319" max="3319" width="29.7109375" style="8" customWidth="1"/>
    <col min="3320" max="3320" width="9.42578125" style="8" customWidth="1"/>
    <col min="3321" max="3321" width="9.85546875" style="8" customWidth="1"/>
    <col min="3322" max="3322" width="8.7109375" style="8" customWidth="1"/>
    <col min="3323" max="3323" width="9.28515625" style="8" customWidth="1"/>
    <col min="3324" max="3324" width="8.140625" style="8" customWidth="1"/>
    <col min="3325" max="3325" width="8.28515625" style="8" customWidth="1"/>
    <col min="3326" max="3326" width="9.140625" style="8" customWidth="1"/>
    <col min="3327" max="3327" width="9.85546875" style="8" customWidth="1"/>
    <col min="3328" max="3328" width="10" style="8" customWidth="1"/>
    <col min="3329" max="3329" width="9.7109375" style="8" customWidth="1"/>
    <col min="3330" max="3330" width="7.42578125" style="8" customWidth="1"/>
    <col min="3331" max="3331" width="10" style="8" customWidth="1"/>
    <col min="3332" max="3332" width="12.7109375" style="8" customWidth="1"/>
    <col min="3333" max="3574" width="11.42578125" style="8"/>
    <col min="3575" max="3575" width="29.7109375" style="8" customWidth="1"/>
    <col min="3576" max="3576" width="9.42578125" style="8" customWidth="1"/>
    <col min="3577" max="3577" width="9.85546875" style="8" customWidth="1"/>
    <col min="3578" max="3578" width="8.7109375" style="8" customWidth="1"/>
    <col min="3579" max="3579" width="9.28515625" style="8" customWidth="1"/>
    <col min="3580" max="3580" width="8.140625" style="8" customWidth="1"/>
    <col min="3581" max="3581" width="8.28515625" style="8" customWidth="1"/>
    <col min="3582" max="3582" width="9.140625" style="8" customWidth="1"/>
    <col min="3583" max="3583" width="9.85546875" style="8" customWidth="1"/>
    <col min="3584" max="3584" width="10" style="8" customWidth="1"/>
    <col min="3585" max="3585" width="9.7109375" style="8" customWidth="1"/>
    <col min="3586" max="3586" width="7.42578125" style="8" customWidth="1"/>
    <col min="3587" max="3587" width="10" style="8" customWidth="1"/>
    <col min="3588" max="3588" width="12.7109375" style="8" customWidth="1"/>
    <col min="3589" max="3830" width="11.42578125" style="8"/>
    <col min="3831" max="3831" width="29.7109375" style="8" customWidth="1"/>
    <col min="3832" max="3832" width="9.42578125" style="8" customWidth="1"/>
    <col min="3833" max="3833" width="9.85546875" style="8" customWidth="1"/>
    <col min="3834" max="3834" width="8.7109375" style="8" customWidth="1"/>
    <col min="3835" max="3835" width="9.28515625" style="8" customWidth="1"/>
    <col min="3836" max="3836" width="8.140625" style="8" customWidth="1"/>
    <col min="3837" max="3837" width="8.28515625" style="8" customWidth="1"/>
    <col min="3838" max="3838" width="9.140625" style="8" customWidth="1"/>
    <col min="3839" max="3839" width="9.85546875" style="8" customWidth="1"/>
    <col min="3840" max="3840" width="10" style="8" customWidth="1"/>
    <col min="3841" max="3841" width="9.7109375" style="8" customWidth="1"/>
    <col min="3842" max="3842" width="7.42578125" style="8" customWidth="1"/>
    <col min="3843" max="3843" width="10" style="8" customWidth="1"/>
    <col min="3844" max="3844" width="12.7109375" style="8" customWidth="1"/>
    <col min="3845" max="4086" width="11.42578125" style="8"/>
    <col min="4087" max="4087" width="29.7109375" style="8" customWidth="1"/>
    <col min="4088" max="4088" width="9.42578125" style="8" customWidth="1"/>
    <col min="4089" max="4089" width="9.85546875" style="8" customWidth="1"/>
    <col min="4090" max="4090" width="8.7109375" style="8" customWidth="1"/>
    <col min="4091" max="4091" width="9.28515625" style="8" customWidth="1"/>
    <col min="4092" max="4092" width="8.140625" style="8" customWidth="1"/>
    <col min="4093" max="4093" width="8.28515625" style="8" customWidth="1"/>
    <col min="4094" max="4094" width="9.140625" style="8" customWidth="1"/>
    <col min="4095" max="4095" width="9.85546875" style="8" customWidth="1"/>
    <col min="4096" max="4096" width="10" style="8" customWidth="1"/>
    <col min="4097" max="4097" width="9.7109375" style="8" customWidth="1"/>
    <col min="4098" max="4098" width="7.42578125" style="8" customWidth="1"/>
    <col min="4099" max="4099" width="10" style="8" customWidth="1"/>
    <col min="4100" max="4100" width="12.7109375" style="8" customWidth="1"/>
    <col min="4101" max="4342" width="11.42578125" style="8"/>
    <col min="4343" max="4343" width="29.7109375" style="8" customWidth="1"/>
    <col min="4344" max="4344" width="9.42578125" style="8" customWidth="1"/>
    <col min="4345" max="4345" width="9.85546875" style="8" customWidth="1"/>
    <col min="4346" max="4346" width="8.7109375" style="8" customWidth="1"/>
    <col min="4347" max="4347" width="9.28515625" style="8" customWidth="1"/>
    <col min="4348" max="4348" width="8.140625" style="8" customWidth="1"/>
    <col min="4349" max="4349" width="8.28515625" style="8" customWidth="1"/>
    <col min="4350" max="4350" width="9.140625" style="8" customWidth="1"/>
    <col min="4351" max="4351" width="9.85546875" style="8" customWidth="1"/>
    <col min="4352" max="4352" width="10" style="8" customWidth="1"/>
    <col min="4353" max="4353" width="9.7109375" style="8" customWidth="1"/>
    <col min="4354" max="4354" width="7.42578125" style="8" customWidth="1"/>
    <col min="4355" max="4355" width="10" style="8" customWidth="1"/>
    <col min="4356" max="4356" width="12.7109375" style="8" customWidth="1"/>
    <col min="4357" max="4598" width="11.42578125" style="8"/>
    <col min="4599" max="4599" width="29.7109375" style="8" customWidth="1"/>
    <col min="4600" max="4600" width="9.42578125" style="8" customWidth="1"/>
    <col min="4601" max="4601" width="9.85546875" style="8" customWidth="1"/>
    <col min="4602" max="4602" width="8.7109375" style="8" customWidth="1"/>
    <col min="4603" max="4603" width="9.28515625" style="8" customWidth="1"/>
    <col min="4604" max="4604" width="8.140625" style="8" customWidth="1"/>
    <col min="4605" max="4605" width="8.28515625" style="8" customWidth="1"/>
    <col min="4606" max="4606" width="9.140625" style="8" customWidth="1"/>
    <col min="4607" max="4607" width="9.85546875" style="8" customWidth="1"/>
    <col min="4608" max="4608" width="10" style="8" customWidth="1"/>
    <col min="4609" max="4609" width="9.7109375" style="8" customWidth="1"/>
    <col min="4610" max="4610" width="7.42578125" style="8" customWidth="1"/>
    <col min="4611" max="4611" width="10" style="8" customWidth="1"/>
    <col min="4612" max="4612" width="12.7109375" style="8" customWidth="1"/>
    <col min="4613" max="4854" width="11.42578125" style="8"/>
    <col min="4855" max="4855" width="29.7109375" style="8" customWidth="1"/>
    <col min="4856" max="4856" width="9.42578125" style="8" customWidth="1"/>
    <col min="4857" max="4857" width="9.85546875" style="8" customWidth="1"/>
    <col min="4858" max="4858" width="8.7109375" style="8" customWidth="1"/>
    <col min="4859" max="4859" width="9.28515625" style="8" customWidth="1"/>
    <col min="4860" max="4860" width="8.140625" style="8" customWidth="1"/>
    <col min="4861" max="4861" width="8.28515625" style="8" customWidth="1"/>
    <col min="4862" max="4862" width="9.140625" style="8" customWidth="1"/>
    <col min="4863" max="4863" width="9.85546875" style="8" customWidth="1"/>
    <col min="4864" max="4864" width="10" style="8" customWidth="1"/>
    <col min="4865" max="4865" width="9.7109375" style="8" customWidth="1"/>
    <col min="4866" max="4866" width="7.42578125" style="8" customWidth="1"/>
    <col min="4867" max="4867" width="10" style="8" customWidth="1"/>
    <col min="4868" max="4868" width="12.7109375" style="8" customWidth="1"/>
    <col min="4869" max="5110" width="11.42578125" style="8"/>
    <col min="5111" max="5111" width="29.7109375" style="8" customWidth="1"/>
    <col min="5112" max="5112" width="9.42578125" style="8" customWidth="1"/>
    <col min="5113" max="5113" width="9.85546875" style="8" customWidth="1"/>
    <col min="5114" max="5114" width="8.7109375" style="8" customWidth="1"/>
    <col min="5115" max="5115" width="9.28515625" style="8" customWidth="1"/>
    <col min="5116" max="5116" width="8.140625" style="8" customWidth="1"/>
    <col min="5117" max="5117" width="8.28515625" style="8" customWidth="1"/>
    <col min="5118" max="5118" width="9.140625" style="8" customWidth="1"/>
    <col min="5119" max="5119" width="9.85546875" style="8" customWidth="1"/>
    <col min="5120" max="5120" width="10" style="8" customWidth="1"/>
    <col min="5121" max="5121" width="9.7109375" style="8" customWidth="1"/>
    <col min="5122" max="5122" width="7.42578125" style="8" customWidth="1"/>
    <col min="5123" max="5123" width="10" style="8" customWidth="1"/>
    <col min="5124" max="5124" width="12.7109375" style="8" customWidth="1"/>
    <col min="5125" max="5366" width="11.42578125" style="8"/>
    <col min="5367" max="5367" width="29.7109375" style="8" customWidth="1"/>
    <col min="5368" max="5368" width="9.42578125" style="8" customWidth="1"/>
    <col min="5369" max="5369" width="9.85546875" style="8" customWidth="1"/>
    <col min="5370" max="5370" width="8.7109375" style="8" customWidth="1"/>
    <col min="5371" max="5371" width="9.28515625" style="8" customWidth="1"/>
    <col min="5372" max="5372" width="8.140625" style="8" customWidth="1"/>
    <col min="5373" max="5373" width="8.28515625" style="8" customWidth="1"/>
    <col min="5374" max="5374" width="9.140625" style="8" customWidth="1"/>
    <col min="5375" max="5375" width="9.85546875" style="8" customWidth="1"/>
    <col min="5376" max="5376" width="10" style="8" customWidth="1"/>
    <col min="5377" max="5377" width="9.7109375" style="8" customWidth="1"/>
    <col min="5378" max="5378" width="7.42578125" style="8" customWidth="1"/>
    <col min="5379" max="5379" width="10" style="8" customWidth="1"/>
    <col min="5380" max="5380" width="12.7109375" style="8" customWidth="1"/>
    <col min="5381" max="5622" width="11.42578125" style="8"/>
    <col min="5623" max="5623" width="29.7109375" style="8" customWidth="1"/>
    <col min="5624" max="5624" width="9.42578125" style="8" customWidth="1"/>
    <col min="5625" max="5625" width="9.85546875" style="8" customWidth="1"/>
    <col min="5626" max="5626" width="8.7109375" style="8" customWidth="1"/>
    <col min="5627" max="5627" width="9.28515625" style="8" customWidth="1"/>
    <col min="5628" max="5628" width="8.140625" style="8" customWidth="1"/>
    <col min="5629" max="5629" width="8.28515625" style="8" customWidth="1"/>
    <col min="5630" max="5630" width="9.140625" style="8" customWidth="1"/>
    <col min="5631" max="5631" width="9.85546875" style="8" customWidth="1"/>
    <col min="5632" max="5632" width="10" style="8" customWidth="1"/>
    <col min="5633" max="5633" width="9.7109375" style="8" customWidth="1"/>
    <col min="5634" max="5634" width="7.42578125" style="8" customWidth="1"/>
    <col min="5635" max="5635" width="10" style="8" customWidth="1"/>
    <col min="5636" max="5636" width="12.7109375" style="8" customWidth="1"/>
    <col min="5637" max="5878" width="11.42578125" style="8"/>
    <col min="5879" max="5879" width="29.7109375" style="8" customWidth="1"/>
    <col min="5880" max="5880" width="9.42578125" style="8" customWidth="1"/>
    <col min="5881" max="5881" width="9.85546875" style="8" customWidth="1"/>
    <col min="5882" max="5882" width="8.7109375" style="8" customWidth="1"/>
    <col min="5883" max="5883" width="9.28515625" style="8" customWidth="1"/>
    <col min="5884" max="5884" width="8.140625" style="8" customWidth="1"/>
    <col min="5885" max="5885" width="8.28515625" style="8" customWidth="1"/>
    <col min="5886" max="5886" width="9.140625" style="8" customWidth="1"/>
    <col min="5887" max="5887" width="9.85546875" style="8" customWidth="1"/>
    <col min="5888" max="5888" width="10" style="8" customWidth="1"/>
    <col min="5889" max="5889" width="9.7109375" style="8" customWidth="1"/>
    <col min="5890" max="5890" width="7.42578125" style="8" customWidth="1"/>
    <col min="5891" max="5891" width="10" style="8" customWidth="1"/>
    <col min="5892" max="5892" width="12.7109375" style="8" customWidth="1"/>
    <col min="5893" max="6134" width="11.42578125" style="8"/>
    <col min="6135" max="6135" width="29.7109375" style="8" customWidth="1"/>
    <col min="6136" max="6136" width="9.42578125" style="8" customWidth="1"/>
    <col min="6137" max="6137" width="9.85546875" style="8" customWidth="1"/>
    <col min="6138" max="6138" width="8.7109375" style="8" customWidth="1"/>
    <col min="6139" max="6139" width="9.28515625" style="8" customWidth="1"/>
    <col min="6140" max="6140" width="8.140625" style="8" customWidth="1"/>
    <col min="6141" max="6141" width="8.28515625" style="8" customWidth="1"/>
    <col min="6142" max="6142" width="9.140625" style="8" customWidth="1"/>
    <col min="6143" max="6143" width="9.85546875" style="8" customWidth="1"/>
    <col min="6144" max="6144" width="10" style="8" customWidth="1"/>
    <col min="6145" max="6145" width="9.7109375" style="8" customWidth="1"/>
    <col min="6146" max="6146" width="7.42578125" style="8" customWidth="1"/>
    <col min="6147" max="6147" width="10" style="8" customWidth="1"/>
    <col min="6148" max="6148" width="12.7109375" style="8" customWidth="1"/>
    <col min="6149" max="6390" width="11.42578125" style="8"/>
    <col min="6391" max="6391" width="29.7109375" style="8" customWidth="1"/>
    <col min="6392" max="6392" width="9.42578125" style="8" customWidth="1"/>
    <col min="6393" max="6393" width="9.85546875" style="8" customWidth="1"/>
    <col min="6394" max="6394" width="8.7109375" style="8" customWidth="1"/>
    <col min="6395" max="6395" width="9.28515625" style="8" customWidth="1"/>
    <col min="6396" max="6396" width="8.140625" style="8" customWidth="1"/>
    <col min="6397" max="6397" width="8.28515625" style="8" customWidth="1"/>
    <col min="6398" max="6398" width="9.140625" style="8" customWidth="1"/>
    <col min="6399" max="6399" width="9.85546875" style="8" customWidth="1"/>
    <col min="6400" max="6400" width="10" style="8" customWidth="1"/>
    <col min="6401" max="6401" width="9.7109375" style="8" customWidth="1"/>
    <col min="6402" max="6402" width="7.42578125" style="8" customWidth="1"/>
    <col min="6403" max="6403" width="10" style="8" customWidth="1"/>
    <col min="6404" max="6404" width="12.7109375" style="8" customWidth="1"/>
    <col min="6405" max="6646" width="11.42578125" style="8"/>
    <col min="6647" max="6647" width="29.7109375" style="8" customWidth="1"/>
    <col min="6648" max="6648" width="9.42578125" style="8" customWidth="1"/>
    <col min="6649" max="6649" width="9.85546875" style="8" customWidth="1"/>
    <col min="6650" max="6650" width="8.7109375" style="8" customWidth="1"/>
    <col min="6651" max="6651" width="9.28515625" style="8" customWidth="1"/>
    <col min="6652" max="6652" width="8.140625" style="8" customWidth="1"/>
    <col min="6653" max="6653" width="8.28515625" style="8" customWidth="1"/>
    <col min="6654" max="6654" width="9.140625" style="8" customWidth="1"/>
    <col min="6655" max="6655" width="9.85546875" style="8" customWidth="1"/>
    <col min="6656" max="6656" width="10" style="8" customWidth="1"/>
    <col min="6657" max="6657" width="9.7109375" style="8" customWidth="1"/>
    <col min="6658" max="6658" width="7.42578125" style="8" customWidth="1"/>
    <col min="6659" max="6659" width="10" style="8" customWidth="1"/>
    <col min="6660" max="6660" width="12.7109375" style="8" customWidth="1"/>
    <col min="6661" max="6902" width="11.42578125" style="8"/>
    <col min="6903" max="6903" width="29.7109375" style="8" customWidth="1"/>
    <col min="6904" max="6904" width="9.42578125" style="8" customWidth="1"/>
    <col min="6905" max="6905" width="9.85546875" style="8" customWidth="1"/>
    <col min="6906" max="6906" width="8.7109375" style="8" customWidth="1"/>
    <col min="6907" max="6907" width="9.28515625" style="8" customWidth="1"/>
    <col min="6908" max="6908" width="8.140625" style="8" customWidth="1"/>
    <col min="6909" max="6909" width="8.28515625" style="8" customWidth="1"/>
    <col min="6910" max="6910" width="9.140625" style="8" customWidth="1"/>
    <col min="6911" max="6911" width="9.85546875" style="8" customWidth="1"/>
    <col min="6912" max="6912" width="10" style="8" customWidth="1"/>
    <col min="6913" max="6913" width="9.7109375" style="8" customWidth="1"/>
    <col min="6914" max="6914" width="7.42578125" style="8" customWidth="1"/>
    <col min="6915" max="6915" width="10" style="8" customWidth="1"/>
    <col min="6916" max="6916" width="12.7109375" style="8" customWidth="1"/>
    <col min="6917" max="7158" width="11.42578125" style="8"/>
    <col min="7159" max="7159" width="29.7109375" style="8" customWidth="1"/>
    <col min="7160" max="7160" width="9.42578125" style="8" customWidth="1"/>
    <col min="7161" max="7161" width="9.85546875" style="8" customWidth="1"/>
    <col min="7162" max="7162" width="8.7109375" style="8" customWidth="1"/>
    <col min="7163" max="7163" width="9.28515625" style="8" customWidth="1"/>
    <col min="7164" max="7164" width="8.140625" style="8" customWidth="1"/>
    <col min="7165" max="7165" width="8.28515625" style="8" customWidth="1"/>
    <col min="7166" max="7166" width="9.140625" style="8" customWidth="1"/>
    <col min="7167" max="7167" width="9.85546875" style="8" customWidth="1"/>
    <col min="7168" max="7168" width="10" style="8" customWidth="1"/>
    <col min="7169" max="7169" width="9.7109375" style="8" customWidth="1"/>
    <col min="7170" max="7170" width="7.42578125" style="8" customWidth="1"/>
    <col min="7171" max="7171" width="10" style="8" customWidth="1"/>
    <col min="7172" max="7172" width="12.7109375" style="8" customWidth="1"/>
    <col min="7173" max="7414" width="11.42578125" style="8"/>
    <col min="7415" max="7415" width="29.7109375" style="8" customWidth="1"/>
    <col min="7416" max="7416" width="9.42578125" style="8" customWidth="1"/>
    <col min="7417" max="7417" width="9.85546875" style="8" customWidth="1"/>
    <col min="7418" max="7418" width="8.7109375" style="8" customWidth="1"/>
    <col min="7419" max="7419" width="9.28515625" style="8" customWidth="1"/>
    <col min="7420" max="7420" width="8.140625" style="8" customWidth="1"/>
    <col min="7421" max="7421" width="8.28515625" style="8" customWidth="1"/>
    <col min="7422" max="7422" width="9.140625" style="8" customWidth="1"/>
    <col min="7423" max="7423" width="9.85546875" style="8" customWidth="1"/>
    <col min="7424" max="7424" width="10" style="8" customWidth="1"/>
    <col min="7425" max="7425" width="9.7109375" style="8" customWidth="1"/>
    <col min="7426" max="7426" width="7.42578125" style="8" customWidth="1"/>
    <col min="7427" max="7427" width="10" style="8" customWidth="1"/>
    <col min="7428" max="7428" width="12.7109375" style="8" customWidth="1"/>
    <col min="7429" max="7670" width="11.42578125" style="8"/>
    <col min="7671" max="7671" width="29.7109375" style="8" customWidth="1"/>
    <col min="7672" max="7672" width="9.42578125" style="8" customWidth="1"/>
    <col min="7673" max="7673" width="9.85546875" style="8" customWidth="1"/>
    <col min="7674" max="7674" width="8.7109375" style="8" customWidth="1"/>
    <col min="7675" max="7675" width="9.28515625" style="8" customWidth="1"/>
    <col min="7676" max="7676" width="8.140625" style="8" customWidth="1"/>
    <col min="7677" max="7677" width="8.28515625" style="8" customWidth="1"/>
    <col min="7678" max="7678" width="9.140625" style="8" customWidth="1"/>
    <col min="7679" max="7679" width="9.85546875" style="8" customWidth="1"/>
    <col min="7680" max="7680" width="10" style="8" customWidth="1"/>
    <col min="7681" max="7681" width="9.7109375" style="8" customWidth="1"/>
    <col min="7682" max="7682" width="7.42578125" style="8" customWidth="1"/>
    <col min="7683" max="7683" width="10" style="8" customWidth="1"/>
    <col min="7684" max="7684" width="12.7109375" style="8" customWidth="1"/>
    <col min="7685" max="7926" width="11.42578125" style="8"/>
    <col min="7927" max="7927" width="29.7109375" style="8" customWidth="1"/>
    <col min="7928" max="7928" width="9.42578125" style="8" customWidth="1"/>
    <col min="7929" max="7929" width="9.85546875" style="8" customWidth="1"/>
    <col min="7930" max="7930" width="8.7109375" style="8" customWidth="1"/>
    <col min="7931" max="7931" width="9.28515625" style="8" customWidth="1"/>
    <col min="7932" max="7932" width="8.140625" style="8" customWidth="1"/>
    <col min="7933" max="7933" width="8.28515625" style="8" customWidth="1"/>
    <col min="7934" max="7934" width="9.140625" style="8" customWidth="1"/>
    <col min="7935" max="7935" width="9.85546875" style="8" customWidth="1"/>
    <col min="7936" max="7936" width="10" style="8" customWidth="1"/>
    <col min="7937" max="7937" width="9.7109375" style="8" customWidth="1"/>
    <col min="7938" max="7938" width="7.42578125" style="8" customWidth="1"/>
    <col min="7939" max="7939" width="10" style="8" customWidth="1"/>
    <col min="7940" max="7940" width="12.7109375" style="8" customWidth="1"/>
    <col min="7941" max="8182" width="11.42578125" style="8"/>
    <col min="8183" max="8183" width="29.7109375" style="8" customWidth="1"/>
    <col min="8184" max="8184" width="9.42578125" style="8" customWidth="1"/>
    <col min="8185" max="8185" width="9.85546875" style="8" customWidth="1"/>
    <col min="8186" max="8186" width="8.7109375" style="8" customWidth="1"/>
    <col min="8187" max="8187" width="9.28515625" style="8" customWidth="1"/>
    <col min="8188" max="8188" width="8.140625" style="8" customWidth="1"/>
    <col min="8189" max="8189" width="8.28515625" style="8" customWidth="1"/>
    <col min="8190" max="8190" width="9.140625" style="8" customWidth="1"/>
    <col min="8191" max="8191" width="9.85546875" style="8" customWidth="1"/>
    <col min="8192" max="8192" width="10" style="8" customWidth="1"/>
    <col min="8193" max="8193" width="9.7109375" style="8" customWidth="1"/>
    <col min="8194" max="8194" width="7.42578125" style="8" customWidth="1"/>
    <col min="8195" max="8195" width="10" style="8" customWidth="1"/>
    <col min="8196" max="8196" width="12.7109375" style="8" customWidth="1"/>
    <col min="8197" max="8438" width="11.42578125" style="8"/>
    <col min="8439" max="8439" width="29.7109375" style="8" customWidth="1"/>
    <col min="8440" max="8440" width="9.42578125" style="8" customWidth="1"/>
    <col min="8441" max="8441" width="9.85546875" style="8" customWidth="1"/>
    <col min="8442" max="8442" width="8.7109375" style="8" customWidth="1"/>
    <col min="8443" max="8443" width="9.28515625" style="8" customWidth="1"/>
    <col min="8444" max="8444" width="8.140625" style="8" customWidth="1"/>
    <col min="8445" max="8445" width="8.28515625" style="8" customWidth="1"/>
    <col min="8446" max="8446" width="9.140625" style="8" customWidth="1"/>
    <col min="8447" max="8447" width="9.85546875" style="8" customWidth="1"/>
    <col min="8448" max="8448" width="10" style="8" customWidth="1"/>
    <col min="8449" max="8449" width="9.7109375" style="8" customWidth="1"/>
    <col min="8450" max="8450" width="7.42578125" style="8" customWidth="1"/>
    <col min="8451" max="8451" width="10" style="8" customWidth="1"/>
    <col min="8452" max="8452" width="12.7109375" style="8" customWidth="1"/>
    <col min="8453" max="8694" width="11.42578125" style="8"/>
    <col min="8695" max="8695" width="29.7109375" style="8" customWidth="1"/>
    <col min="8696" max="8696" width="9.42578125" style="8" customWidth="1"/>
    <col min="8697" max="8697" width="9.85546875" style="8" customWidth="1"/>
    <col min="8698" max="8698" width="8.7109375" style="8" customWidth="1"/>
    <col min="8699" max="8699" width="9.28515625" style="8" customWidth="1"/>
    <col min="8700" max="8700" width="8.140625" style="8" customWidth="1"/>
    <col min="8701" max="8701" width="8.28515625" style="8" customWidth="1"/>
    <col min="8702" max="8702" width="9.140625" style="8" customWidth="1"/>
    <col min="8703" max="8703" width="9.85546875" style="8" customWidth="1"/>
    <col min="8704" max="8704" width="10" style="8" customWidth="1"/>
    <col min="8705" max="8705" width="9.7109375" style="8" customWidth="1"/>
    <col min="8706" max="8706" width="7.42578125" style="8" customWidth="1"/>
    <col min="8707" max="8707" width="10" style="8" customWidth="1"/>
    <col min="8708" max="8708" width="12.7109375" style="8" customWidth="1"/>
    <col min="8709" max="8950" width="11.42578125" style="8"/>
    <col min="8951" max="8951" width="29.7109375" style="8" customWidth="1"/>
    <col min="8952" max="8952" width="9.42578125" style="8" customWidth="1"/>
    <col min="8953" max="8953" width="9.85546875" style="8" customWidth="1"/>
    <col min="8954" max="8954" width="8.7109375" style="8" customWidth="1"/>
    <col min="8955" max="8955" width="9.28515625" style="8" customWidth="1"/>
    <col min="8956" max="8956" width="8.140625" style="8" customWidth="1"/>
    <col min="8957" max="8957" width="8.28515625" style="8" customWidth="1"/>
    <col min="8958" max="8958" width="9.140625" style="8" customWidth="1"/>
    <col min="8959" max="8959" width="9.85546875" style="8" customWidth="1"/>
    <col min="8960" max="8960" width="10" style="8" customWidth="1"/>
    <col min="8961" max="8961" width="9.7109375" style="8" customWidth="1"/>
    <col min="8962" max="8962" width="7.42578125" style="8" customWidth="1"/>
    <col min="8963" max="8963" width="10" style="8" customWidth="1"/>
    <col min="8964" max="8964" width="12.7109375" style="8" customWidth="1"/>
    <col min="8965" max="9206" width="11.42578125" style="8"/>
    <col min="9207" max="9207" width="29.7109375" style="8" customWidth="1"/>
    <col min="9208" max="9208" width="9.42578125" style="8" customWidth="1"/>
    <col min="9209" max="9209" width="9.85546875" style="8" customWidth="1"/>
    <col min="9210" max="9210" width="8.7109375" style="8" customWidth="1"/>
    <col min="9211" max="9211" width="9.28515625" style="8" customWidth="1"/>
    <col min="9212" max="9212" width="8.140625" style="8" customWidth="1"/>
    <col min="9213" max="9213" width="8.28515625" style="8" customWidth="1"/>
    <col min="9214" max="9214" width="9.140625" style="8" customWidth="1"/>
    <col min="9215" max="9215" width="9.85546875" style="8" customWidth="1"/>
    <col min="9216" max="9216" width="10" style="8" customWidth="1"/>
    <col min="9217" max="9217" width="9.7109375" style="8" customWidth="1"/>
    <col min="9218" max="9218" width="7.42578125" style="8" customWidth="1"/>
    <col min="9219" max="9219" width="10" style="8" customWidth="1"/>
    <col min="9220" max="9220" width="12.7109375" style="8" customWidth="1"/>
    <col min="9221" max="9462" width="11.42578125" style="8"/>
    <col min="9463" max="9463" width="29.7109375" style="8" customWidth="1"/>
    <col min="9464" max="9464" width="9.42578125" style="8" customWidth="1"/>
    <col min="9465" max="9465" width="9.85546875" style="8" customWidth="1"/>
    <col min="9466" max="9466" width="8.7109375" style="8" customWidth="1"/>
    <col min="9467" max="9467" width="9.28515625" style="8" customWidth="1"/>
    <col min="9468" max="9468" width="8.140625" style="8" customWidth="1"/>
    <col min="9469" max="9469" width="8.28515625" style="8" customWidth="1"/>
    <col min="9470" max="9470" width="9.140625" style="8" customWidth="1"/>
    <col min="9471" max="9471" width="9.85546875" style="8" customWidth="1"/>
    <col min="9472" max="9472" width="10" style="8" customWidth="1"/>
    <col min="9473" max="9473" width="9.7109375" style="8" customWidth="1"/>
    <col min="9474" max="9474" width="7.42578125" style="8" customWidth="1"/>
    <col min="9475" max="9475" width="10" style="8" customWidth="1"/>
    <col min="9476" max="9476" width="12.7109375" style="8" customWidth="1"/>
    <col min="9477" max="9718" width="11.42578125" style="8"/>
    <col min="9719" max="9719" width="29.7109375" style="8" customWidth="1"/>
    <col min="9720" max="9720" width="9.42578125" style="8" customWidth="1"/>
    <col min="9721" max="9721" width="9.85546875" style="8" customWidth="1"/>
    <col min="9722" max="9722" width="8.7109375" style="8" customWidth="1"/>
    <col min="9723" max="9723" width="9.28515625" style="8" customWidth="1"/>
    <col min="9724" max="9724" width="8.140625" style="8" customWidth="1"/>
    <col min="9725" max="9725" width="8.28515625" style="8" customWidth="1"/>
    <col min="9726" max="9726" width="9.140625" style="8" customWidth="1"/>
    <col min="9727" max="9727" width="9.85546875" style="8" customWidth="1"/>
    <col min="9728" max="9728" width="10" style="8" customWidth="1"/>
    <col min="9729" max="9729" width="9.7109375" style="8" customWidth="1"/>
    <col min="9730" max="9730" width="7.42578125" style="8" customWidth="1"/>
    <col min="9731" max="9731" width="10" style="8" customWidth="1"/>
    <col min="9732" max="9732" width="12.7109375" style="8" customWidth="1"/>
    <col min="9733" max="9974" width="11.42578125" style="8"/>
    <col min="9975" max="9975" width="29.7109375" style="8" customWidth="1"/>
    <col min="9976" max="9976" width="9.42578125" style="8" customWidth="1"/>
    <col min="9977" max="9977" width="9.85546875" style="8" customWidth="1"/>
    <col min="9978" max="9978" width="8.7109375" style="8" customWidth="1"/>
    <col min="9979" max="9979" width="9.28515625" style="8" customWidth="1"/>
    <col min="9980" max="9980" width="8.140625" style="8" customWidth="1"/>
    <col min="9981" max="9981" width="8.28515625" style="8" customWidth="1"/>
    <col min="9982" max="9982" width="9.140625" style="8" customWidth="1"/>
    <col min="9983" max="9983" width="9.85546875" style="8" customWidth="1"/>
    <col min="9984" max="9984" width="10" style="8" customWidth="1"/>
    <col min="9985" max="9985" width="9.7109375" style="8" customWidth="1"/>
    <col min="9986" max="9986" width="7.42578125" style="8" customWidth="1"/>
    <col min="9987" max="9987" width="10" style="8" customWidth="1"/>
    <col min="9988" max="9988" width="12.7109375" style="8" customWidth="1"/>
    <col min="9989" max="10230" width="11.42578125" style="8"/>
    <col min="10231" max="10231" width="29.7109375" style="8" customWidth="1"/>
    <col min="10232" max="10232" width="9.42578125" style="8" customWidth="1"/>
    <col min="10233" max="10233" width="9.85546875" style="8" customWidth="1"/>
    <col min="10234" max="10234" width="8.7109375" style="8" customWidth="1"/>
    <col min="10235" max="10235" width="9.28515625" style="8" customWidth="1"/>
    <col min="10236" max="10236" width="8.140625" style="8" customWidth="1"/>
    <col min="10237" max="10237" width="8.28515625" style="8" customWidth="1"/>
    <col min="10238" max="10238" width="9.140625" style="8" customWidth="1"/>
    <col min="10239" max="10239" width="9.85546875" style="8" customWidth="1"/>
    <col min="10240" max="10240" width="10" style="8" customWidth="1"/>
    <col min="10241" max="10241" width="9.7109375" style="8" customWidth="1"/>
    <col min="10242" max="10242" width="7.42578125" style="8" customWidth="1"/>
    <col min="10243" max="10243" width="10" style="8" customWidth="1"/>
    <col min="10244" max="10244" width="12.7109375" style="8" customWidth="1"/>
    <col min="10245" max="10486" width="11.42578125" style="8"/>
    <col min="10487" max="10487" width="29.7109375" style="8" customWidth="1"/>
    <col min="10488" max="10488" width="9.42578125" style="8" customWidth="1"/>
    <col min="10489" max="10489" width="9.85546875" style="8" customWidth="1"/>
    <col min="10490" max="10490" width="8.7109375" style="8" customWidth="1"/>
    <col min="10491" max="10491" width="9.28515625" style="8" customWidth="1"/>
    <col min="10492" max="10492" width="8.140625" style="8" customWidth="1"/>
    <col min="10493" max="10493" width="8.28515625" style="8" customWidth="1"/>
    <col min="10494" max="10494" width="9.140625" style="8" customWidth="1"/>
    <col min="10495" max="10495" width="9.85546875" style="8" customWidth="1"/>
    <col min="10496" max="10496" width="10" style="8" customWidth="1"/>
    <col min="10497" max="10497" width="9.7109375" style="8" customWidth="1"/>
    <col min="10498" max="10498" width="7.42578125" style="8" customWidth="1"/>
    <col min="10499" max="10499" width="10" style="8" customWidth="1"/>
    <col min="10500" max="10500" width="12.7109375" style="8" customWidth="1"/>
    <col min="10501" max="10742" width="11.42578125" style="8"/>
    <col min="10743" max="10743" width="29.7109375" style="8" customWidth="1"/>
    <col min="10744" max="10744" width="9.42578125" style="8" customWidth="1"/>
    <col min="10745" max="10745" width="9.85546875" style="8" customWidth="1"/>
    <col min="10746" max="10746" width="8.7109375" style="8" customWidth="1"/>
    <col min="10747" max="10747" width="9.28515625" style="8" customWidth="1"/>
    <col min="10748" max="10748" width="8.140625" style="8" customWidth="1"/>
    <col min="10749" max="10749" width="8.28515625" style="8" customWidth="1"/>
    <col min="10750" max="10750" width="9.140625" style="8" customWidth="1"/>
    <col min="10751" max="10751" width="9.85546875" style="8" customWidth="1"/>
    <col min="10752" max="10752" width="10" style="8" customWidth="1"/>
    <col min="10753" max="10753" width="9.7109375" style="8" customWidth="1"/>
    <col min="10754" max="10754" width="7.42578125" style="8" customWidth="1"/>
    <col min="10755" max="10755" width="10" style="8" customWidth="1"/>
    <col min="10756" max="10756" width="12.7109375" style="8" customWidth="1"/>
    <col min="10757" max="10998" width="11.42578125" style="8"/>
    <col min="10999" max="10999" width="29.7109375" style="8" customWidth="1"/>
    <col min="11000" max="11000" width="9.42578125" style="8" customWidth="1"/>
    <col min="11001" max="11001" width="9.85546875" style="8" customWidth="1"/>
    <col min="11002" max="11002" width="8.7109375" style="8" customWidth="1"/>
    <col min="11003" max="11003" width="9.28515625" style="8" customWidth="1"/>
    <col min="11004" max="11004" width="8.140625" style="8" customWidth="1"/>
    <col min="11005" max="11005" width="8.28515625" style="8" customWidth="1"/>
    <col min="11006" max="11006" width="9.140625" style="8" customWidth="1"/>
    <col min="11007" max="11007" width="9.85546875" style="8" customWidth="1"/>
    <col min="11008" max="11008" width="10" style="8" customWidth="1"/>
    <col min="11009" max="11009" width="9.7109375" style="8" customWidth="1"/>
    <col min="11010" max="11010" width="7.42578125" style="8" customWidth="1"/>
    <col min="11011" max="11011" width="10" style="8" customWidth="1"/>
    <col min="11012" max="11012" width="12.7109375" style="8" customWidth="1"/>
    <col min="11013" max="11254" width="11.42578125" style="8"/>
    <col min="11255" max="11255" width="29.7109375" style="8" customWidth="1"/>
    <col min="11256" max="11256" width="9.42578125" style="8" customWidth="1"/>
    <col min="11257" max="11257" width="9.85546875" style="8" customWidth="1"/>
    <col min="11258" max="11258" width="8.7109375" style="8" customWidth="1"/>
    <col min="11259" max="11259" width="9.28515625" style="8" customWidth="1"/>
    <col min="11260" max="11260" width="8.140625" style="8" customWidth="1"/>
    <col min="11261" max="11261" width="8.28515625" style="8" customWidth="1"/>
    <col min="11262" max="11262" width="9.140625" style="8" customWidth="1"/>
    <col min="11263" max="11263" width="9.85546875" style="8" customWidth="1"/>
    <col min="11264" max="11264" width="10" style="8" customWidth="1"/>
    <col min="11265" max="11265" width="9.7109375" style="8" customWidth="1"/>
    <col min="11266" max="11266" width="7.42578125" style="8" customWidth="1"/>
    <col min="11267" max="11267" width="10" style="8" customWidth="1"/>
    <col min="11268" max="11268" width="12.7109375" style="8" customWidth="1"/>
    <col min="11269" max="11510" width="11.42578125" style="8"/>
    <col min="11511" max="11511" width="29.7109375" style="8" customWidth="1"/>
    <col min="11512" max="11512" width="9.42578125" style="8" customWidth="1"/>
    <col min="11513" max="11513" width="9.85546875" style="8" customWidth="1"/>
    <col min="11514" max="11514" width="8.7109375" style="8" customWidth="1"/>
    <col min="11515" max="11515" width="9.28515625" style="8" customWidth="1"/>
    <col min="11516" max="11516" width="8.140625" style="8" customWidth="1"/>
    <col min="11517" max="11517" width="8.28515625" style="8" customWidth="1"/>
    <col min="11518" max="11518" width="9.140625" style="8" customWidth="1"/>
    <col min="11519" max="11519" width="9.85546875" style="8" customWidth="1"/>
    <col min="11520" max="11520" width="10" style="8" customWidth="1"/>
    <col min="11521" max="11521" width="9.7109375" style="8" customWidth="1"/>
    <col min="11522" max="11522" width="7.42578125" style="8" customWidth="1"/>
    <col min="11523" max="11523" width="10" style="8" customWidth="1"/>
    <col min="11524" max="11524" width="12.7109375" style="8" customWidth="1"/>
    <col min="11525" max="11766" width="11.42578125" style="8"/>
    <col min="11767" max="11767" width="29.7109375" style="8" customWidth="1"/>
    <col min="11768" max="11768" width="9.42578125" style="8" customWidth="1"/>
    <col min="11769" max="11769" width="9.85546875" style="8" customWidth="1"/>
    <col min="11770" max="11770" width="8.7109375" style="8" customWidth="1"/>
    <col min="11771" max="11771" width="9.28515625" style="8" customWidth="1"/>
    <col min="11772" max="11772" width="8.140625" style="8" customWidth="1"/>
    <col min="11773" max="11773" width="8.28515625" style="8" customWidth="1"/>
    <col min="11774" max="11774" width="9.140625" style="8" customWidth="1"/>
    <col min="11775" max="11775" width="9.85546875" style="8" customWidth="1"/>
    <col min="11776" max="11776" width="10" style="8" customWidth="1"/>
    <col min="11777" max="11777" width="9.7109375" style="8" customWidth="1"/>
    <col min="11778" max="11778" width="7.42578125" style="8" customWidth="1"/>
    <col min="11779" max="11779" width="10" style="8" customWidth="1"/>
    <col min="11780" max="11780" width="12.7109375" style="8" customWidth="1"/>
    <col min="11781" max="12022" width="11.42578125" style="8"/>
    <col min="12023" max="12023" width="29.7109375" style="8" customWidth="1"/>
    <col min="12024" max="12024" width="9.42578125" style="8" customWidth="1"/>
    <col min="12025" max="12025" width="9.85546875" style="8" customWidth="1"/>
    <col min="12026" max="12026" width="8.7109375" style="8" customWidth="1"/>
    <col min="12027" max="12027" width="9.28515625" style="8" customWidth="1"/>
    <col min="12028" max="12028" width="8.140625" style="8" customWidth="1"/>
    <col min="12029" max="12029" width="8.28515625" style="8" customWidth="1"/>
    <col min="12030" max="12030" width="9.140625" style="8" customWidth="1"/>
    <col min="12031" max="12031" width="9.85546875" style="8" customWidth="1"/>
    <col min="12032" max="12032" width="10" style="8" customWidth="1"/>
    <col min="12033" max="12033" width="9.7109375" style="8" customWidth="1"/>
    <col min="12034" max="12034" width="7.42578125" style="8" customWidth="1"/>
    <col min="12035" max="12035" width="10" style="8" customWidth="1"/>
    <col min="12036" max="12036" width="12.7109375" style="8" customWidth="1"/>
    <col min="12037" max="12278" width="11.42578125" style="8"/>
    <col min="12279" max="12279" width="29.7109375" style="8" customWidth="1"/>
    <col min="12280" max="12280" width="9.42578125" style="8" customWidth="1"/>
    <col min="12281" max="12281" width="9.85546875" style="8" customWidth="1"/>
    <col min="12282" max="12282" width="8.7109375" style="8" customWidth="1"/>
    <col min="12283" max="12283" width="9.28515625" style="8" customWidth="1"/>
    <col min="12284" max="12284" width="8.140625" style="8" customWidth="1"/>
    <col min="12285" max="12285" width="8.28515625" style="8" customWidth="1"/>
    <col min="12286" max="12286" width="9.140625" style="8" customWidth="1"/>
    <col min="12287" max="12287" width="9.85546875" style="8" customWidth="1"/>
    <col min="12288" max="12288" width="10" style="8" customWidth="1"/>
    <col min="12289" max="12289" width="9.7109375" style="8" customWidth="1"/>
    <col min="12290" max="12290" width="7.42578125" style="8" customWidth="1"/>
    <col min="12291" max="12291" width="10" style="8" customWidth="1"/>
    <col min="12292" max="12292" width="12.7109375" style="8" customWidth="1"/>
    <col min="12293" max="12534" width="11.42578125" style="8"/>
    <col min="12535" max="12535" width="29.7109375" style="8" customWidth="1"/>
    <col min="12536" max="12536" width="9.42578125" style="8" customWidth="1"/>
    <col min="12537" max="12537" width="9.85546875" style="8" customWidth="1"/>
    <col min="12538" max="12538" width="8.7109375" style="8" customWidth="1"/>
    <col min="12539" max="12539" width="9.28515625" style="8" customWidth="1"/>
    <col min="12540" max="12540" width="8.140625" style="8" customWidth="1"/>
    <col min="12541" max="12541" width="8.28515625" style="8" customWidth="1"/>
    <col min="12542" max="12542" width="9.140625" style="8" customWidth="1"/>
    <col min="12543" max="12543" width="9.85546875" style="8" customWidth="1"/>
    <col min="12544" max="12544" width="10" style="8" customWidth="1"/>
    <col min="12545" max="12545" width="9.7109375" style="8" customWidth="1"/>
    <col min="12546" max="12546" width="7.42578125" style="8" customWidth="1"/>
    <col min="12547" max="12547" width="10" style="8" customWidth="1"/>
    <col min="12548" max="12548" width="12.7109375" style="8" customWidth="1"/>
    <col min="12549" max="12790" width="11.42578125" style="8"/>
    <col min="12791" max="12791" width="29.7109375" style="8" customWidth="1"/>
    <col min="12792" max="12792" width="9.42578125" style="8" customWidth="1"/>
    <col min="12793" max="12793" width="9.85546875" style="8" customWidth="1"/>
    <col min="12794" max="12794" width="8.7109375" style="8" customWidth="1"/>
    <col min="12795" max="12795" width="9.28515625" style="8" customWidth="1"/>
    <col min="12796" max="12796" width="8.140625" style="8" customWidth="1"/>
    <col min="12797" max="12797" width="8.28515625" style="8" customWidth="1"/>
    <col min="12798" max="12798" width="9.140625" style="8" customWidth="1"/>
    <col min="12799" max="12799" width="9.85546875" style="8" customWidth="1"/>
    <col min="12800" max="12800" width="10" style="8" customWidth="1"/>
    <col min="12801" max="12801" width="9.7109375" style="8" customWidth="1"/>
    <col min="12802" max="12802" width="7.42578125" style="8" customWidth="1"/>
    <col min="12803" max="12803" width="10" style="8" customWidth="1"/>
    <col min="12804" max="12804" width="12.7109375" style="8" customWidth="1"/>
    <col min="12805" max="13046" width="11.42578125" style="8"/>
    <col min="13047" max="13047" width="29.7109375" style="8" customWidth="1"/>
    <col min="13048" max="13048" width="9.42578125" style="8" customWidth="1"/>
    <col min="13049" max="13049" width="9.85546875" style="8" customWidth="1"/>
    <col min="13050" max="13050" width="8.7109375" style="8" customWidth="1"/>
    <col min="13051" max="13051" width="9.28515625" style="8" customWidth="1"/>
    <col min="13052" max="13052" width="8.140625" style="8" customWidth="1"/>
    <col min="13053" max="13053" width="8.28515625" style="8" customWidth="1"/>
    <col min="13054" max="13054" width="9.140625" style="8" customWidth="1"/>
    <col min="13055" max="13055" width="9.85546875" style="8" customWidth="1"/>
    <col min="13056" max="13056" width="10" style="8" customWidth="1"/>
    <col min="13057" max="13057" width="9.7109375" style="8" customWidth="1"/>
    <col min="13058" max="13058" width="7.42578125" style="8" customWidth="1"/>
    <col min="13059" max="13059" width="10" style="8" customWidth="1"/>
    <col min="13060" max="13060" width="12.7109375" style="8" customWidth="1"/>
    <col min="13061" max="13302" width="11.42578125" style="8"/>
    <col min="13303" max="13303" width="29.7109375" style="8" customWidth="1"/>
    <col min="13304" max="13304" width="9.42578125" style="8" customWidth="1"/>
    <col min="13305" max="13305" width="9.85546875" style="8" customWidth="1"/>
    <col min="13306" max="13306" width="8.7109375" style="8" customWidth="1"/>
    <col min="13307" max="13307" width="9.28515625" style="8" customWidth="1"/>
    <col min="13308" max="13308" width="8.140625" style="8" customWidth="1"/>
    <col min="13309" max="13309" width="8.28515625" style="8" customWidth="1"/>
    <col min="13310" max="13310" width="9.140625" style="8" customWidth="1"/>
    <col min="13311" max="13311" width="9.85546875" style="8" customWidth="1"/>
    <col min="13312" max="13312" width="10" style="8" customWidth="1"/>
    <col min="13313" max="13313" width="9.7109375" style="8" customWidth="1"/>
    <col min="13314" max="13314" width="7.42578125" style="8" customWidth="1"/>
    <col min="13315" max="13315" width="10" style="8" customWidth="1"/>
    <col min="13316" max="13316" width="12.7109375" style="8" customWidth="1"/>
    <col min="13317" max="13558" width="11.42578125" style="8"/>
    <col min="13559" max="13559" width="29.7109375" style="8" customWidth="1"/>
    <col min="13560" max="13560" width="9.42578125" style="8" customWidth="1"/>
    <col min="13561" max="13561" width="9.85546875" style="8" customWidth="1"/>
    <col min="13562" max="13562" width="8.7109375" style="8" customWidth="1"/>
    <col min="13563" max="13563" width="9.28515625" style="8" customWidth="1"/>
    <col min="13564" max="13564" width="8.140625" style="8" customWidth="1"/>
    <col min="13565" max="13565" width="8.28515625" style="8" customWidth="1"/>
    <col min="13566" max="13566" width="9.140625" style="8" customWidth="1"/>
    <col min="13567" max="13567" width="9.85546875" style="8" customWidth="1"/>
    <col min="13568" max="13568" width="10" style="8" customWidth="1"/>
    <col min="13569" max="13569" width="9.7109375" style="8" customWidth="1"/>
    <col min="13570" max="13570" width="7.42578125" style="8" customWidth="1"/>
    <col min="13571" max="13571" width="10" style="8" customWidth="1"/>
    <col min="13572" max="13572" width="12.7109375" style="8" customWidth="1"/>
    <col min="13573" max="13814" width="11.42578125" style="8"/>
    <col min="13815" max="13815" width="29.7109375" style="8" customWidth="1"/>
    <col min="13816" max="13816" width="9.42578125" style="8" customWidth="1"/>
    <col min="13817" max="13817" width="9.85546875" style="8" customWidth="1"/>
    <col min="13818" max="13818" width="8.7109375" style="8" customWidth="1"/>
    <col min="13819" max="13819" width="9.28515625" style="8" customWidth="1"/>
    <col min="13820" max="13820" width="8.140625" style="8" customWidth="1"/>
    <col min="13821" max="13821" width="8.28515625" style="8" customWidth="1"/>
    <col min="13822" max="13822" width="9.140625" style="8" customWidth="1"/>
    <col min="13823" max="13823" width="9.85546875" style="8" customWidth="1"/>
    <col min="13824" max="13824" width="10" style="8" customWidth="1"/>
    <col min="13825" max="13825" width="9.7109375" style="8" customWidth="1"/>
    <col min="13826" max="13826" width="7.42578125" style="8" customWidth="1"/>
    <col min="13827" max="13827" width="10" style="8" customWidth="1"/>
    <col min="13828" max="13828" width="12.7109375" style="8" customWidth="1"/>
    <col min="13829" max="14070" width="11.42578125" style="8"/>
    <col min="14071" max="14071" width="29.7109375" style="8" customWidth="1"/>
    <col min="14072" max="14072" width="9.42578125" style="8" customWidth="1"/>
    <col min="14073" max="14073" width="9.85546875" style="8" customWidth="1"/>
    <col min="14074" max="14074" width="8.7109375" style="8" customWidth="1"/>
    <col min="14075" max="14075" width="9.28515625" style="8" customWidth="1"/>
    <col min="14076" max="14076" width="8.140625" style="8" customWidth="1"/>
    <col min="14077" max="14077" width="8.28515625" style="8" customWidth="1"/>
    <col min="14078" max="14078" width="9.140625" style="8" customWidth="1"/>
    <col min="14079" max="14079" width="9.85546875" style="8" customWidth="1"/>
    <col min="14080" max="14080" width="10" style="8" customWidth="1"/>
    <col min="14081" max="14081" width="9.7109375" style="8" customWidth="1"/>
    <col min="14082" max="14082" width="7.42578125" style="8" customWidth="1"/>
    <col min="14083" max="14083" width="10" style="8" customWidth="1"/>
    <col min="14084" max="14084" width="12.7109375" style="8" customWidth="1"/>
    <col min="14085" max="14326" width="11.42578125" style="8"/>
    <col min="14327" max="14327" width="29.7109375" style="8" customWidth="1"/>
    <col min="14328" max="14328" width="9.42578125" style="8" customWidth="1"/>
    <col min="14329" max="14329" width="9.85546875" style="8" customWidth="1"/>
    <col min="14330" max="14330" width="8.7109375" style="8" customWidth="1"/>
    <col min="14331" max="14331" width="9.28515625" style="8" customWidth="1"/>
    <col min="14332" max="14332" width="8.140625" style="8" customWidth="1"/>
    <col min="14333" max="14333" width="8.28515625" style="8" customWidth="1"/>
    <col min="14334" max="14334" width="9.140625" style="8" customWidth="1"/>
    <col min="14335" max="14335" width="9.85546875" style="8" customWidth="1"/>
    <col min="14336" max="14336" width="10" style="8" customWidth="1"/>
    <col min="14337" max="14337" width="9.7109375" style="8" customWidth="1"/>
    <col min="14338" max="14338" width="7.42578125" style="8" customWidth="1"/>
    <col min="14339" max="14339" width="10" style="8" customWidth="1"/>
    <col min="14340" max="14340" width="12.7109375" style="8" customWidth="1"/>
    <col min="14341" max="14582" width="11.42578125" style="8"/>
    <col min="14583" max="14583" width="29.7109375" style="8" customWidth="1"/>
    <col min="14584" max="14584" width="9.42578125" style="8" customWidth="1"/>
    <col min="14585" max="14585" width="9.85546875" style="8" customWidth="1"/>
    <col min="14586" max="14586" width="8.7109375" style="8" customWidth="1"/>
    <col min="14587" max="14587" width="9.28515625" style="8" customWidth="1"/>
    <col min="14588" max="14588" width="8.140625" style="8" customWidth="1"/>
    <col min="14589" max="14589" width="8.28515625" style="8" customWidth="1"/>
    <col min="14590" max="14590" width="9.140625" style="8" customWidth="1"/>
    <col min="14591" max="14591" width="9.85546875" style="8" customWidth="1"/>
    <col min="14592" max="14592" width="10" style="8" customWidth="1"/>
    <col min="14593" max="14593" width="9.7109375" style="8" customWidth="1"/>
    <col min="14594" max="14594" width="7.42578125" style="8" customWidth="1"/>
    <col min="14595" max="14595" width="10" style="8" customWidth="1"/>
    <col min="14596" max="14596" width="12.7109375" style="8" customWidth="1"/>
    <col min="14597" max="14838" width="11.42578125" style="8"/>
    <col min="14839" max="14839" width="29.7109375" style="8" customWidth="1"/>
    <col min="14840" max="14840" width="9.42578125" style="8" customWidth="1"/>
    <col min="14841" max="14841" width="9.85546875" style="8" customWidth="1"/>
    <col min="14842" max="14842" width="8.7109375" style="8" customWidth="1"/>
    <col min="14843" max="14843" width="9.28515625" style="8" customWidth="1"/>
    <col min="14844" max="14844" width="8.140625" style="8" customWidth="1"/>
    <col min="14845" max="14845" width="8.28515625" style="8" customWidth="1"/>
    <col min="14846" max="14846" width="9.140625" style="8" customWidth="1"/>
    <col min="14847" max="14847" width="9.85546875" style="8" customWidth="1"/>
    <col min="14848" max="14848" width="10" style="8" customWidth="1"/>
    <col min="14849" max="14849" width="9.7109375" style="8" customWidth="1"/>
    <col min="14850" max="14850" width="7.42578125" style="8" customWidth="1"/>
    <col min="14851" max="14851" width="10" style="8" customWidth="1"/>
    <col min="14852" max="14852" width="12.7109375" style="8" customWidth="1"/>
    <col min="14853" max="15094" width="11.42578125" style="8"/>
    <col min="15095" max="15095" width="29.7109375" style="8" customWidth="1"/>
    <col min="15096" max="15096" width="9.42578125" style="8" customWidth="1"/>
    <col min="15097" max="15097" width="9.85546875" style="8" customWidth="1"/>
    <col min="15098" max="15098" width="8.7109375" style="8" customWidth="1"/>
    <col min="15099" max="15099" width="9.28515625" style="8" customWidth="1"/>
    <col min="15100" max="15100" width="8.140625" style="8" customWidth="1"/>
    <col min="15101" max="15101" width="8.28515625" style="8" customWidth="1"/>
    <col min="15102" max="15102" width="9.140625" style="8" customWidth="1"/>
    <col min="15103" max="15103" width="9.85546875" style="8" customWidth="1"/>
    <col min="15104" max="15104" width="10" style="8" customWidth="1"/>
    <col min="15105" max="15105" width="9.7109375" style="8" customWidth="1"/>
    <col min="15106" max="15106" width="7.42578125" style="8" customWidth="1"/>
    <col min="15107" max="15107" width="10" style="8" customWidth="1"/>
    <col min="15108" max="15108" width="12.7109375" style="8" customWidth="1"/>
    <col min="15109" max="15350" width="11.42578125" style="8"/>
    <col min="15351" max="15351" width="29.7109375" style="8" customWidth="1"/>
    <col min="15352" max="15352" width="9.42578125" style="8" customWidth="1"/>
    <col min="15353" max="15353" width="9.85546875" style="8" customWidth="1"/>
    <col min="15354" max="15354" width="8.7109375" style="8" customWidth="1"/>
    <col min="15355" max="15355" width="9.28515625" style="8" customWidth="1"/>
    <col min="15356" max="15356" width="8.140625" style="8" customWidth="1"/>
    <col min="15357" max="15357" width="8.28515625" style="8" customWidth="1"/>
    <col min="15358" max="15358" width="9.140625" style="8" customWidth="1"/>
    <col min="15359" max="15359" width="9.85546875" style="8" customWidth="1"/>
    <col min="15360" max="15360" width="10" style="8" customWidth="1"/>
    <col min="15361" max="15361" width="9.7109375" style="8" customWidth="1"/>
    <col min="15362" max="15362" width="7.42578125" style="8" customWidth="1"/>
    <col min="15363" max="15363" width="10" style="8" customWidth="1"/>
    <col min="15364" max="15364" width="12.7109375" style="8" customWidth="1"/>
    <col min="15365" max="15606" width="11.42578125" style="8"/>
    <col min="15607" max="15607" width="29.7109375" style="8" customWidth="1"/>
    <col min="15608" max="15608" width="9.42578125" style="8" customWidth="1"/>
    <col min="15609" max="15609" width="9.85546875" style="8" customWidth="1"/>
    <col min="15610" max="15610" width="8.7109375" style="8" customWidth="1"/>
    <col min="15611" max="15611" width="9.28515625" style="8" customWidth="1"/>
    <col min="15612" max="15612" width="8.140625" style="8" customWidth="1"/>
    <col min="15613" max="15613" width="8.28515625" style="8" customWidth="1"/>
    <col min="15614" max="15614" width="9.140625" style="8" customWidth="1"/>
    <col min="15615" max="15615" width="9.85546875" style="8" customWidth="1"/>
    <col min="15616" max="15616" width="10" style="8" customWidth="1"/>
    <col min="15617" max="15617" width="9.7109375" style="8" customWidth="1"/>
    <col min="15618" max="15618" width="7.42578125" style="8" customWidth="1"/>
    <col min="15619" max="15619" width="10" style="8" customWidth="1"/>
    <col min="15620" max="15620" width="12.7109375" style="8" customWidth="1"/>
    <col min="15621" max="15862" width="11.42578125" style="8"/>
    <col min="15863" max="15863" width="29.7109375" style="8" customWidth="1"/>
    <col min="15864" max="15864" width="9.42578125" style="8" customWidth="1"/>
    <col min="15865" max="15865" width="9.85546875" style="8" customWidth="1"/>
    <col min="15866" max="15866" width="8.7109375" style="8" customWidth="1"/>
    <col min="15867" max="15867" width="9.28515625" style="8" customWidth="1"/>
    <col min="15868" max="15868" width="8.140625" style="8" customWidth="1"/>
    <col min="15869" max="15869" width="8.28515625" style="8" customWidth="1"/>
    <col min="15870" max="15870" width="9.140625" style="8" customWidth="1"/>
    <col min="15871" max="15871" width="9.85546875" style="8" customWidth="1"/>
    <col min="15872" max="15872" width="10" style="8" customWidth="1"/>
    <col min="15873" max="15873" width="9.7109375" style="8" customWidth="1"/>
    <col min="15874" max="15874" width="7.42578125" style="8" customWidth="1"/>
    <col min="15875" max="15875" width="10" style="8" customWidth="1"/>
    <col min="15876" max="15876" width="12.7109375" style="8" customWidth="1"/>
    <col min="15877" max="16118" width="11.42578125" style="8"/>
    <col min="16119" max="16119" width="29.7109375" style="8" customWidth="1"/>
    <col min="16120" max="16120" width="9.42578125" style="8" customWidth="1"/>
    <col min="16121" max="16121" width="9.85546875" style="8" customWidth="1"/>
    <col min="16122" max="16122" width="8.7109375" style="8" customWidth="1"/>
    <col min="16123" max="16123" width="9.28515625" style="8" customWidth="1"/>
    <col min="16124" max="16124" width="8.140625" style="8" customWidth="1"/>
    <col min="16125" max="16125" width="8.28515625" style="8" customWidth="1"/>
    <col min="16126" max="16126" width="9.140625" style="8" customWidth="1"/>
    <col min="16127" max="16127" width="9.85546875" style="8" customWidth="1"/>
    <col min="16128" max="16128" width="10" style="8" customWidth="1"/>
    <col min="16129" max="16129" width="9.7109375" style="8" customWidth="1"/>
    <col min="16130" max="16130" width="7.42578125" style="8" customWidth="1"/>
    <col min="16131" max="16131" width="10" style="8" customWidth="1"/>
    <col min="16132" max="16132" width="12.7109375" style="8" customWidth="1"/>
    <col min="16133" max="16384" width="11.42578125" style="8"/>
  </cols>
  <sheetData>
    <row r="8" spans="2:16" ht="15" customHeight="1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6" ht="30" customHeight="1">
      <c r="B9" s="59"/>
      <c r="C9" s="59"/>
      <c r="D9" s="59"/>
      <c r="E9" s="59"/>
      <c r="F9" s="59"/>
      <c r="G9" s="59"/>
      <c r="H9" s="59"/>
      <c r="I9" s="59"/>
      <c r="J9" s="59"/>
      <c r="K9" s="59"/>
      <c r="L9" s="33"/>
      <c r="M9" s="33"/>
      <c r="N9" s="33"/>
      <c r="O9" s="33"/>
      <c r="P9" s="33"/>
    </row>
    <row r="11" spans="2:16">
      <c r="B11" s="9" t="s">
        <v>8</v>
      </c>
      <c r="C11" s="10"/>
      <c r="D11" s="10"/>
    </row>
    <row r="12" spans="2:16" ht="36" customHeight="1"/>
    <row r="13" spans="2:16" ht="30.95" customHeight="1"/>
    <row r="14" spans="2:16" ht="30.95" customHeight="1">
      <c r="B14" s="134" t="s">
        <v>0</v>
      </c>
      <c r="C14" s="61" t="s">
        <v>167</v>
      </c>
      <c r="D14" s="62" t="s">
        <v>158</v>
      </c>
    </row>
    <row r="15" spans="2:16" ht="30.95" customHeight="1">
      <c r="B15" s="135" t="s">
        <v>18</v>
      </c>
      <c r="C15" s="136">
        <v>28</v>
      </c>
      <c r="D15" s="136">
        <v>24</v>
      </c>
    </row>
    <row r="16" spans="2:16" ht="24" customHeight="1">
      <c r="B16" s="135" t="s">
        <v>19</v>
      </c>
      <c r="C16" s="136">
        <v>25</v>
      </c>
      <c r="D16" s="136">
        <v>19</v>
      </c>
    </row>
    <row r="17" spans="2:4" ht="30.95" customHeight="1">
      <c r="B17" s="137" t="s">
        <v>20</v>
      </c>
      <c r="C17" s="136">
        <v>39</v>
      </c>
      <c r="D17" s="136">
        <v>42</v>
      </c>
    </row>
    <row r="18" spans="2:4" ht="30.95" customHeight="1">
      <c r="B18" s="138"/>
      <c r="C18" s="139"/>
      <c r="D18" s="139"/>
    </row>
    <row r="19" spans="2:4" ht="30.95" customHeight="1">
      <c r="B19" s="140" t="s">
        <v>5</v>
      </c>
      <c r="C19" s="330">
        <f>SUM(C15:C18)</f>
        <v>92</v>
      </c>
      <c r="D19" s="331">
        <f>D15+D16+D17</f>
        <v>85</v>
      </c>
    </row>
    <row r="20" spans="2:4" ht="30.95" customHeight="1">
      <c r="B20" s="12"/>
      <c r="C20" s="13"/>
      <c r="D20" s="13"/>
    </row>
    <row r="21" spans="2:4" ht="30.95" customHeight="1">
      <c r="B21" s="12"/>
      <c r="C21" s="13"/>
      <c r="D21" s="13"/>
    </row>
    <row r="22" spans="2:4" ht="30.95" customHeight="1">
      <c r="B22" s="12"/>
      <c r="C22" s="13"/>
      <c r="D22" s="13"/>
    </row>
    <row r="23" spans="2:4" ht="30.95" customHeight="1">
      <c r="B23" s="12"/>
      <c r="C23" s="13"/>
      <c r="D23" s="13"/>
    </row>
    <row r="24" spans="2:4" ht="30.95" customHeight="1">
      <c r="B24" s="12"/>
      <c r="C24" s="13"/>
      <c r="D24" s="13"/>
    </row>
    <row r="25" spans="2:4" ht="30.95" customHeight="1">
      <c r="B25" s="12"/>
      <c r="C25" s="13"/>
      <c r="D25" s="13"/>
    </row>
    <row r="26" spans="2:4" ht="30.95" customHeight="1">
      <c r="B26" s="12"/>
      <c r="C26" s="13"/>
      <c r="D26" s="13"/>
    </row>
    <row r="27" spans="2:4" ht="30.95" customHeight="1">
      <c r="B27" s="12"/>
      <c r="C27" s="13"/>
      <c r="D27" s="13"/>
    </row>
    <row r="28" spans="2:4" ht="30.95" customHeight="1">
      <c r="B28" s="12"/>
      <c r="C28" s="13"/>
      <c r="D28" s="13"/>
    </row>
    <row r="29" spans="2:4" ht="30.95" customHeight="1">
      <c r="B29" s="12"/>
      <c r="C29" s="13"/>
      <c r="D29" s="13"/>
    </row>
    <row r="30" spans="2:4" ht="30.95" customHeight="1">
      <c r="B30" s="12"/>
      <c r="C30" s="13"/>
      <c r="D30" s="13"/>
    </row>
    <row r="40" spans="2:2">
      <c r="B40" s="11"/>
    </row>
  </sheetData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2" max="16383" man="1"/>
  </rowBreaks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O28"/>
  <sheetViews>
    <sheetView showGridLines="0" view="pageLayout" topLeftCell="A16" zoomScale="75" zoomScaleNormal="100" zoomScaleSheetLayoutView="75" zoomScalePageLayoutView="75" workbookViewId="0">
      <selection activeCell="H11" sqref="H11"/>
    </sheetView>
  </sheetViews>
  <sheetFormatPr baseColWidth="10" defaultRowHeight="15"/>
  <cols>
    <col min="1" max="1" width="26" style="8" customWidth="1"/>
    <col min="2" max="2" width="15.28515625" style="8" customWidth="1"/>
    <col min="3" max="3" width="16" style="8" customWidth="1"/>
    <col min="4" max="245" width="11.42578125" style="8"/>
    <col min="246" max="246" width="29.7109375" style="8" customWidth="1"/>
    <col min="247" max="247" width="9.42578125" style="8" customWidth="1"/>
    <col min="248" max="248" width="9.85546875" style="8" customWidth="1"/>
    <col min="249" max="249" width="8.7109375" style="8" customWidth="1"/>
    <col min="250" max="250" width="9.28515625" style="8" customWidth="1"/>
    <col min="251" max="251" width="8.140625" style="8" customWidth="1"/>
    <col min="252" max="252" width="8.28515625" style="8" customWidth="1"/>
    <col min="253" max="253" width="9.140625" style="8" customWidth="1"/>
    <col min="254" max="254" width="9.85546875" style="8" customWidth="1"/>
    <col min="255" max="255" width="10" style="8" customWidth="1"/>
    <col min="256" max="256" width="9.7109375" style="8" customWidth="1"/>
    <col min="257" max="257" width="7.42578125" style="8" customWidth="1"/>
    <col min="258" max="258" width="10" style="8" customWidth="1"/>
    <col min="259" max="259" width="12.7109375" style="8" customWidth="1"/>
    <col min="260" max="501" width="11.42578125" style="8"/>
    <col min="502" max="502" width="29.7109375" style="8" customWidth="1"/>
    <col min="503" max="503" width="9.42578125" style="8" customWidth="1"/>
    <col min="504" max="504" width="9.85546875" style="8" customWidth="1"/>
    <col min="505" max="505" width="8.7109375" style="8" customWidth="1"/>
    <col min="506" max="506" width="9.28515625" style="8" customWidth="1"/>
    <col min="507" max="507" width="8.140625" style="8" customWidth="1"/>
    <col min="508" max="508" width="8.28515625" style="8" customWidth="1"/>
    <col min="509" max="509" width="9.140625" style="8" customWidth="1"/>
    <col min="510" max="510" width="9.85546875" style="8" customWidth="1"/>
    <col min="511" max="511" width="10" style="8" customWidth="1"/>
    <col min="512" max="512" width="9.7109375" style="8" customWidth="1"/>
    <col min="513" max="513" width="7.42578125" style="8" customWidth="1"/>
    <col min="514" max="514" width="10" style="8" customWidth="1"/>
    <col min="515" max="515" width="12.7109375" style="8" customWidth="1"/>
    <col min="516" max="757" width="11.42578125" style="8"/>
    <col min="758" max="758" width="29.7109375" style="8" customWidth="1"/>
    <col min="759" max="759" width="9.42578125" style="8" customWidth="1"/>
    <col min="760" max="760" width="9.85546875" style="8" customWidth="1"/>
    <col min="761" max="761" width="8.7109375" style="8" customWidth="1"/>
    <col min="762" max="762" width="9.28515625" style="8" customWidth="1"/>
    <col min="763" max="763" width="8.140625" style="8" customWidth="1"/>
    <col min="764" max="764" width="8.28515625" style="8" customWidth="1"/>
    <col min="765" max="765" width="9.140625" style="8" customWidth="1"/>
    <col min="766" max="766" width="9.85546875" style="8" customWidth="1"/>
    <col min="767" max="767" width="10" style="8" customWidth="1"/>
    <col min="768" max="768" width="9.7109375" style="8" customWidth="1"/>
    <col min="769" max="769" width="7.42578125" style="8" customWidth="1"/>
    <col min="770" max="770" width="10" style="8" customWidth="1"/>
    <col min="771" max="771" width="12.7109375" style="8" customWidth="1"/>
    <col min="772" max="1013" width="11.42578125" style="8"/>
    <col min="1014" max="1014" width="29.7109375" style="8" customWidth="1"/>
    <col min="1015" max="1015" width="9.42578125" style="8" customWidth="1"/>
    <col min="1016" max="1016" width="9.85546875" style="8" customWidth="1"/>
    <col min="1017" max="1017" width="8.7109375" style="8" customWidth="1"/>
    <col min="1018" max="1018" width="9.28515625" style="8" customWidth="1"/>
    <col min="1019" max="1019" width="8.140625" style="8" customWidth="1"/>
    <col min="1020" max="1020" width="8.28515625" style="8" customWidth="1"/>
    <col min="1021" max="1021" width="9.140625" style="8" customWidth="1"/>
    <col min="1022" max="1022" width="9.85546875" style="8" customWidth="1"/>
    <col min="1023" max="1023" width="10" style="8" customWidth="1"/>
    <col min="1024" max="1024" width="9.7109375" style="8" customWidth="1"/>
    <col min="1025" max="1025" width="7.42578125" style="8" customWidth="1"/>
    <col min="1026" max="1026" width="10" style="8" customWidth="1"/>
    <col min="1027" max="1027" width="12.7109375" style="8" customWidth="1"/>
    <col min="1028" max="1269" width="11.42578125" style="8"/>
    <col min="1270" max="1270" width="29.7109375" style="8" customWidth="1"/>
    <col min="1271" max="1271" width="9.42578125" style="8" customWidth="1"/>
    <col min="1272" max="1272" width="9.85546875" style="8" customWidth="1"/>
    <col min="1273" max="1273" width="8.7109375" style="8" customWidth="1"/>
    <col min="1274" max="1274" width="9.28515625" style="8" customWidth="1"/>
    <col min="1275" max="1275" width="8.140625" style="8" customWidth="1"/>
    <col min="1276" max="1276" width="8.28515625" style="8" customWidth="1"/>
    <col min="1277" max="1277" width="9.140625" style="8" customWidth="1"/>
    <col min="1278" max="1278" width="9.85546875" style="8" customWidth="1"/>
    <col min="1279" max="1279" width="10" style="8" customWidth="1"/>
    <col min="1280" max="1280" width="9.7109375" style="8" customWidth="1"/>
    <col min="1281" max="1281" width="7.42578125" style="8" customWidth="1"/>
    <col min="1282" max="1282" width="10" style="8" customWidth="1"/>
    <col min="1283" max="1283" width="12.7109375" style="8" customWidth="1"/>
    <col min="1284" max="1525" width="11.42578125" style="8"/>
    <col min="1526" max="1526" width="29.7109375" style="8" customWidth="1"/>
    <col min="1527" max="1527" width="9.42578125" style="8" customWidth="1"/>
    <col min="1528" max="1528" width="9.85546875" style="8" customWidth="1"/>
    <col min="1529" max="1529" width="8.7109375" style="8" customWidth="1"/>
    <col min="1530" max="1530" width="9.28515625" style="8" customWidth="1"/>
    <col min="1531" max="1531" width="8.140625" style="8" customWidth="1"/>
    <col min="1532" max="1532" width="8.28515625" style="8" customWidth="1"/>
    <col min="1533" max="1533" width="9.140625" style="8" customWidth="1"/>
    <col min="1534" max="1534" width="9.85546875" style="8" customWidth="1"/>
    <col min="1535" max="1535" width="10" style="8" customWidth="1"/>
    <col min="1536" max="1536" width="9.7109375" style="8" customWidth="1"/>
    <col min="1537" max="1537" width="7.42578125" style="8" customWidth="1"/>
    <col min="1538" max="1538" width="10" style="8" customWidth="1"/>
    <col min="1539" max="1539" width="12.7109375" style="8" customWidth="1"/>
    <col min="1540" max="1781" width="11.42578125" style="8"/>
    <col min="1782" max="1782" width="29.7109375" style="8" customWidth="1"/>
    <col min="1783" max="1783" width="9.42578125" style="8" customWidth="1"/>
    <col min="1784" max="1784" width="9.85546875" style="8" customWidth="1"/>
    <col min="1785" max="1785" width="8.7109375" style="8" customWidth="1"/>
    <col min="1786" max="1786" width="9.28515625" style="8" customWidth="1"/>
    <col min="1787" max="1787" width="8.140625" style="8" customWidth="1"/>
    <col min="1788" max="1788" width="8.28515625" style="8" customWidth="1"/>
    <col min="1789" max="1789" width="9.140625" style="8" customWidth="1"/>
    <col min="1790" max="1790" width="9.85546875" style="8" customWidth="1"/>
    <col min="1791" max="1791" width="10" style="8" customWidth="1"/>
    <col min="1792" max="1792" width="9.7109375" style="8" customWidth="1"/>
    <col min="1793" max="1793" width="7.42578125" style="8" customWidth="1"/>
    <col min="1794" max="1794" width="10" style="8" customWidth="1"/>
    <col min="1795" max="1795" width="12.7109375" style="8" customWidth="1"/>
    <col min="1796" max="2037" width="11.42578125" style="8"/>
    <col min="2038" max="2038" width="29.7109375" style="8" customWidth="1"/>
    <col min="2039" max="2039" width="9.42578125" style="8" customWidth="1"/>
    <col min="2040" max="2040" width="9.85546875" style="8" customWidth="1"/>
    <col min="2041" max="2041" width="8.7109375" style="8" customWidth="1"/>
    <col min="2042" max="2042" width="9.28515625" style="8" customWidth="1"/>
    <col min="2043" max="2043" width="8.140625" style="8" customWidth="1"/>
    <col min="2044" max="2044" width="8.28515625" style="8" customWidth="1"/>
    <col min="2045" max="2045" width="9.140625" style="8" customWidth="1"/>
    <col min="2046" max="2046" width="9.85546875" style="8" customWidth="1"/>
    <col min="2047" max="2047" width="10" style="8" customWidth="1"/>
    <col min="2048" max="2048" width="9.7109375" style="8" customWidth="1"/>
    <col min="2049" max="2049" width="7.42578125" style="8" customWidth="1"/>
    <col min="2050" max="2050" width="10" style="8" customWidth="1"/>
    <col min="2051" max="2051" width="12.7109375" style="8" customWidth="1"/>
    <col min="2052" max="2293" width="11.42578125" style="8"/>
    <col min="2294" max="2294" width="29.7109375" style="8" customWidth="1"/>
    <col min="2295" max="2295" width="9.42578125" style="8" customWidth="1"/>
    <col min="2296" max="2296" width="9.85546875" style="8" customWidth="1"/>
    <col min="2297" max="2297" width="8.7109375" style="8" customWidth="1"/>
    <col min="2298" max="2298" width="9.28515625" style="8" customWidth="1"/>
    <col min="2299" max="2299" width="8.140625" style="8" customWidth="1"/>
    <col min="2300" max="2300" width="8.28515625" style="8" customWidth="1"/>
    <col min="2301" max="2301" width="9.140625" style="8" customWidth="1"/>
    <col min="2302" max="2302" width="9.85546875" style="8" customWidth="1"/>
    <col min="2303" max="2303" width="10" style="8" customWidth="1"/>
    <col min="2304" max="2304" width="9.7109375" style="8" customWidth="1"/>
    <col min="2305" max="2305" width="7.42578125" style="8" customWidth="1"/>
    <col min="2306" max="2306" width="10" style="8" customWidth="1"/>
    <col min="2307" max="2307" width="12.7109375" style="8" customWidth="1"/>
    <col min="2308" max="2549" width="11.42578125" style="8"/>
    <col min="2550" max="2550" width="29.7109375" style="8" customWidth="1"/>
    <col min="2551" max="2551" width="9.42578125" style="8" customWidth="1"/>
    <col min="2552" max="2552" width="9.85546875" style="8" customWidth="1"/>
    <col min="2553" max="2553" width="8.7109375" style="8" customWidth="1"/>
    <col min="2554" max="2554" width="9.28515625" style="8" customWidth="1"/>
    <col min="2555" max="2555" width="8.140625" style="8" customWidth="1"/>
    <col min="2556" max="2556" width="8.28515625" style="8" customWidth="1"/>
    <col min="2557" max="2557" width="9.140625" style="8" customWidth="1"/>
    <col min="2558" max="2558" width="9.85546875" style="8" customWidth="1"/>
    <col min="2559" max="2559" width="10" style="8" customWidth="1"/>
    <col min="2560" max="2560" width="9.7109375" style="8" customWidth="1"/>
    <col min="2561" max="2561" width="7.42578125" style="8" customWidth="1"/>
    <col min="2562" max="2562" width="10" style="8" customWidth="1"/>
    <col min="2563" max="2563" width="12.7109375" style="8" customWidth="1"/>
    <col min="2564" max="2805" width="11.42578125" style="8"/>
    <col min="2806" max="2806" width="29.7109375" style="8" customWidth="1"/>
    <col min="2807" max="2807" width="9.42578125" style="8" customWidth="1"/>
    <col min="2808" max="2808" width="9.85546875" style="8" customWidth="1"/>
    <col min="2809" max="2809" width="8.7109375" style="8" customWidth="1"/>
    <col min="2810" max="2810" width="9.28515625" style="8" customWidth="1"/>
    <col min="2811" max="2811" width="8.140625" style="8" customWidth="1"/>
    <col min="2812" max="2812" width="8.28515625" style="8" customWidth="1"/>
    <col min="2813" max="2813" width="9.140625" style="8" customWidth="1"/>
    <col min="2814" max="2814" width="9.85546875" style="8" customWidth="1"/>
    <col min="2815" max="2815" width="10" style="8" customWidth="1"/>
    <col min="2816" max="2816" width="9.7109375" style="8" customWidth="1"/>
    <col min="2817" max="2817" width="7.42578125" style="8" customWidth="1"/>
    <col min="2818" max="2818" width="10" style="8" customWidth="1"/>
    <col min="2819" max="2819" width="12.7109375" style="8" customWidth="1"/>
    <col min="2820" max="3061" width="11.42578125" style="8"/>
    <col min="3062" max="3062" width="29.7109375" style="8" customWidth="1"/>
    <col min="3063" max="3063" width="9.42578125" style="8" customWidth="1"/>
    <col min="3064" max="3064" width="9.85546875" style="8" customWidth="1"/>
    <col min="3065" max="3065" width="8.7109375" style="8" customWidth="1"/>
    <col min="3066" max="3066" width="9.28515625" style="8" customWidth="1"/>
    <col min="3067" max="3067" width="8.140625" style="8" customWidth="1"/>
    <col min="3068" max="3068" width="8.28515625" style="8" customWidth="1"/>
    <col min="3069" max="3069" width="9.140625" style="8" customWidth="1"/>
    <col min="3070" max="3070" width="9.85546875" style="8" customWidth="1"/>
    <col min="3071" max="3071" width="10" style="8" customWidth="1"/>
    <col min="3072" max="3072" width="9.7109375" style="8" customWidth="1"/>
    <col min="3073" max="3073" width="7.42578125" style="8" customWidth="1"/>
    <col min="3074" max="3074" width="10" style="8" customWidth="1"/>
    <col min="3075" max="3075" width="12.7109375" style="8" customWidth="1"/>
    <col min="3076" max="3317" width="11.42578125" style="8"/>
    <col min="3318" max="3318" width="29.7109375" style="8" customWidth="1"/>
    <col min="3319" max="3319" width="9.42578125" style="8" customWidth="1"/>
    <col min="3320" max="3320" width="9.85546875" style="8" customWidth="1"/>
    <col min="3321" max="3321" width="8.7109375" style="8" customWidth="1"/>
    <col min="3322" max="3322" width="9.28515625" style="8" customWidth="1"/>
    <col min="3323" max="3323" width="8.140625" style="8" customWidth="1"/>
    <col min="3324" max="3324" width="8.28515625" style="8" customWidth="1"/>
    <col min="3325" max="3325" width="9.140625" style="8" customWidth="1"/>
    <col min="3326" max="3326" width="9.85546875" style="8" customWidth="1"/>
    <col min="3327" max="3327" width="10" style="8" customWidth="1"/>
    <col min="3328" max="3328" width="9.7109375" style="8" customWidth="1"/>
    <col min="3329" max="3329" width="7.42578125" style="8" customWidth="1"/>
    <col min="3330" max="3330" width="10" style="8" customWidth="1"/>
    <col min="3331" max="3331" width="12.7109375" style="8" customWidth="1"/>
    <col min="3332" max="3573" width="11.42578125" style="8"/>
    <col min="3574" max="3574" width="29.7109375" style="8" customWidth="1"/>
    <col min="3575" max="3575" width="9.42578125" style="8" customWidth="1"/>
    <col min="3576" max="3576" width="9.85546875" style="8" customWidth="1"/>
    <col min="3577" max="3577" width="8.7109375" style="8" customWidth="1"/>
    <col min="3578" max="3578" width="9.28515625" style="8" customWidth="1"/>
    <col min="3579" max="3579" width="8.140625" style="8" customWidth="1"/>
    <col min="3580" max="3580" width="8.28515625" style="8" customWidth="1"/>
    <col min="3581" max="3581" width="9.140625" style="8" customWidth="1"/>
    <col min="3582" max="3582" width="9.85546875" style="8" customWidth="1"/>
    <col min="3583" max="3583" width="10" style="8" customWidth="1"/>
    <col min="3584" max="3584" width="9.7109375" style="8" customWidth="1"/>
    <col min="3585" max="3585" width="7.42578125" style="8" customWidth="1"/>
    <col min="3586" max="3586" width="10" style="8" customWidth="1"/>
    <col min="3587" max="3587" width="12.7109375" style="8" customWidth="1"/>
    <col min="3588" max="3829" width="11.42578125" style="8"/>
    <col min="3830" max="3830" width="29.7109375" style="8" customWidth="1"/>
    <col min="3831" max="3831" width="9.42578125" style="8" customWidth="1"/>
    <col min="3832" max="3832" width="9.85546875" style="8" customWidth="1"/>
    <col min="3833" max="3833" width="8.7109375" style="8" customWidth="1"/>
    <col min="3834" max="3834" width="9.28515625" style="8" customWidth="1"/>
    <col min="3835" max="3835" width="8.140625" style="8" customWidth="1"/>
    <col min="3836" max="3836" width="8.28515625" style="8" customWidth="1"/>
    <col min="3837" max="3837" width="9.140625" style="8" customWidth="1"/>
    <col min="3838" max="3838" width="9.85546875" style="8" customWidth="1"/>
    <col min="3839" max="3839" width="10" style="8" customWidth="1"/>
    <col min="3840" max="3840" width="9.7109375" style="8" customWidth="1"/>
    <col min="3841" max="3841" width="7.42578125" style="8" customWidth="1"/>
    <col min="3842" max="3842" width="10" style="8" customWidth="1"/>
    <col min="3843" max="3843" width="12.7109375" style="8" customWidth="1"/>
    <col min="3844" max="4085" width="11.42578125" style="8"/>
    <col min="4086" max="4086" width="29.7109375" style="8" customWidth="1"/>
    <col min="4087" max="4087" width="9.42578125" style="8" customWidth="1"/>
    <col min="4088" max="4088" width="9.85546875" style="8" customWidth="1"/>
    <col min="4089" max="4089" width="8.7109375" style="8" customWidth="1"/>
    <col min="4090" max="4090" width="9.28515625" style="8" customWidth="1"/>
    <col min="4091" max="4091" width="8.140625" style="8" customWidth="1"/>
    <col min="4092" max="4092" width="8.28515625" style="8" customWidth="1"/>
    <col min="4093" max="4093" width="9.140625" style="8" customWidth="1"/>
    <col min="4094" max="4094" width="9.85546875" style="8" customWidth="1"/>
    <col min="4095" max="4095" width="10" style="8" customWidth="1"/>
    <col min="4096" max="4096" width="9.7109375" style="8" customWidth="1"/>
    <col min="4097" max="4097" width="7.42578125" style="8" customWidth="1"/>
    <col min="4098" max="4098" width="10" style="8" customWidth="1"/>
    <col min="4099" max="4099" width="12.7109375" style="8" customWidth="1"/>
    <col min="4100" max="4341" width="11.42578125" style="8"/>
    <col min="4342" max="4342" width="29.7109375" style="8" customWidth="1"/>
    <col min="4343" max="4343" width="9.42578125" style="8" customWidth="1"/>
    <col min="4344" max="4344" width="9.85546875" style="8" customWidth="1"/>
    <col min="4345" max="4345" width="8.7109375" style="8" customWidth="1"/>
    <col min="4346" max="4346" width="9.28515625" style="8" customWidth="1"/>
    <col min="4347" max="4347" width="8.140625" style="8" customWidth="1"/>
    <col min="4348" max="4348" width="8.28515625" style="8" customWidth="1"/>
    <col min="4349" max="4349" width="9.140625" style="8" customWidth="1"/>
    <col min="4350" max="4350" width="9.85546875" style="8" customWidth="1"/>
    <col min="4351" max="4351" width="10" style="8" customWidth="1"/>
    <col min="4352" max="4352" width="9.7109375" style="8" customWidth="1"/>
    <col min="4353" max="4353" width="7.42578125" style="8" customWidth="1"/>
    <col min="4354" max="4354" width="10" style="8" customWidth="1"/>
    <col min="4355" max="4355" width="12.7109375" style="8" customWidth="1"/>
    <col min="4356" max="4597" width="11.42578125" style="8"/>
    <col min="4598" max="4598" width="29.7109375" style="8" customWidth="1"/>
    <col min="4599" max="4599" width="9.42578125" style="8" customWidth="1"/>
    <col min="4600" max="4600" width="9.85546875" style="8" customWidth="1"/>
    <col min="4601" max="4601" width="8.7109375" style="8" customWidth="1"/>
    <col min="4602" max="4602" width="9.28515625" style="8" customWidth="1"/>
    <col min="4603" max="4603" width="8.140625" style="8" customWidth="1"/>
    <col min="4604" max="4604" width="8.28515625" style="8" customWidth="1"/>
    <col min="4605" max="4605" width="9.140625" style="8" customWidth="1"/>
    <col min="4606" max="4606" width="9.85546875" style="8" customWidth="1"/>
    <col min="4607" max="4607" width="10" style="8" customWidth="1"/>
    <col min="4608" max="4608" width="9.7109375" style="8" customWidth="1"/>
    <col min="4609" max="4609" width="7.42578125" style="8" customWidth="1"/>
    <col min="4610" max="4610" width="10" style="8" customWidth="1"/>
    <col min="4611" max="4611" width="12.7109375" style="8" customWidth="1"/>
    <col min="4612" max="4853" width="11.42578125" style="8"/>
    <col min="4854" max="4854" width="29.7109375" style="8" customWidth="1"/>
    <col min="4855" max="4855" width="9.42578125" style="8" customWidth="1"/>
    <col min="4856" max="4856" width="9.85546875" style="8" customWidth="1"/>
    <col min="4857" max="4857" width="8.7109375" style="8" customWidth="1"/>
    <col min="4858" max="4858" width="9.28515625" style="8" customWidth="1"/>
    <col min="4859" max="4859" width="8.140625" style="8" customWidth="1"/>
    <col min="4860" max="4860" width="8.28515625" style="8" customWidth="1"/>
    <col min="4861" max="4861" width="9.140625" style="8" customWidth="1"/>
    <col min="4862" max="4862" width="9.85546875" style="8" customWidth="1"/>
    <col min="4863" max="4863" width="10" style="8" customWidth="1"/>
    <col min="4864" max="4864" width="9.7109375" style="8" customWidth="1"/>
    <col min="4865" max="4865" width="7.42578125" style="8" customWidth="1"/>
    <col min="4866" max="4866" width="10" style="8" customWidth="1"/>
    <col min="4867" max="4867" width="12.7109375" style="8" customWidth="1"/>
    <col min="4868" max="5109" width="11.42578125" style="8"/>
    <col min="5110" max="5110" width="29.7109375" style="8" customWidth="1"/>
    <col min="5111" max="5111" width="9.42578125" style="8" customWidth="1"/>
    <col min="5112" max="5112" width="9.85546875" style="8" customWidth="1"/>
    <col min="5113" max="5113" width="8.7109375" style="8" customWidth="1"/>
    <col min="5114" max="5114" width="9.28515625" style="8" customWidth="1"/>
    <col min="5115" max="5115" width="8.140625" style="8" customWidth="1"/>
    <col min="5116" max="5116" width="8.28515625" style="8" customWidth="1"/>
    <col min="5117" max="5117" width="9.140625" style="8" customWidth="1"/>
    <col min="5118" max="5118" width="9.85546875" style="8" customWidth="1"/>
    <col min="5119" max="5119" width="10" style="8" customWidth="1"/>
    <col min="5120" max="5120" width="9.7109375" style="8" customWidth="1"/>
    <col min="5121" max="5121" width="7.42578125" style="8" customWidth="1"/>
    <col min="5122" max="5122" width="10" style="8" customWidth="1"/>
    <col min="5123" max="5123" width="12.7109375" style="8" customWidth="1"/>
    <col min="5124" max="5365" width="11.42578125" style="8"/>
    <col min="5366" max="5366" width="29.7109375" style="8" customWidth="1"/>
    <col min="5367" max="5367" width="9.42578125" style="8" customWidth="1"/>
    <col min="5368" max="5368" width="9.85546875" style="8" customWidth="1"/>
    <col min="5369" max="5369" width="8.7109375" style="8" customWidth="1"/>
    <col min="5370" max="5370" width="9.28515625" style="8" customWidth="1"/>
    <col min="5371" max="5371" width="8.140625" style="8" customWidth="1"/>
    <col min="5372" max="5372" width="8.28515625" style="8" customWidth="1"/>
    <col min="5373" max="5373" width="9.140625" style="8" customWidth="1"/>
    <col min="5374" max="5374" width="9.85546875" style="8" customWidth="1"/>
    <col min="5375" max="5375" width="10" style="8" customWidth="1"/>
    <col min="5376" max="5376" width="9.7109375" style="8" customWidth="1"/>
    <col min="5377" max="5377" width="7.42578125" style="8" customWidth="1"/>
    <col min="5378" max="5378" width="10" style="8" customWidth="1"/>
    <col min="5379" max="5379" width="12.7109375" style="8" customWidth="1"/>
    <col min="5380" max="5621" width="11.42578125" style="8"/>
    <col min="5622" max="5622" width="29.7109375" style="8" customWidth="1"/>
    <col min="5623" max="5623" width="9.42578125" style="8" customWidth="1"/>
    <col min="5624" max="5624" width="9.85546875" style="8" customWidth="1"/>
    <col min="5625" max="5625" width="8.7109375" style="8" customWidth="1"/>
    <col min="5626" max="5626" width="9.28515625" style="8" customWidth="1"/>
    <col min="5627" max="5627" width="8.140625" style="8" customWidth="1"/>
    <col min="5628" max="5628" width="8.28515625" style="8" customWidth="1"/>
    <col min="5629" max="5629" width="9.140625" style="8" customWidth="1"/>
    <col min="5630" max="5630" width="9.85546875" style="8" customWidth="1"/>
    <col min="5631" max="5631" width="10" style="8" customWidth="1"/>
    <col min="5632" max="5632" width="9.7109375" style="8" customWidth="1"/>
    <col min="5633" max="5633" width="7.42578125" style="8" customWidth="1"/>
    <col min="5634" max="5634" width="10" style="8" customWidth="1"/>
    <col min="5635" max="5635" width="12.7109375" style="8" customWidth="1"/>
    <col min="5636" max="5877" width="11.42578125" style="8"/>
    <col min="5878" max="5878" width="29.7109375" style="8" customWidth="1"/>
    <col min="5879" max="5879" width="9.42578125" style="8" customWidth="1"/>
    <col min="5880" max="5880" width="9.85546875" style="8" customWidth="1"/>
    <col min="5881" max="5881" width="8.7109375" style="8" customWidth="1"/>
    <col min="5882" max="5882" width="9.28515625" style="8" customWidth="1"/>
    <col min="5883" max="5883" width="8.140625" style="8" customWidth="1"/>
    <col min="5884" max="5884" width="8.28515625" style="8" customWidth="1"/>
    <col min="5885" max="5885" width="9.140625" style="8" customWidth="1"/>
    <col min="5886" max="5886" width="9.85546875" style="8" customWidth="1"/>
    <col min="5887" max="5887" width="10" style="8" customWidth="1"/>
    <col min="5888" max="5888" width="9.7109375" style="8" customWidth="1"/>
    <col min="5889" max="5889" width="7.42578125" style="8" customWidth="1"/>
    <col min="5890" max="5890" width="10" style="8" customWidth="1"/>
    <col min="5891" max="5891" width="12.7109375" style="8" customWidth="1"/>
    <col min="5892" max="6133" width="11.42578125" style="8"/>
    <col min="6134" max="6134" width="29.7109375" style="8" customWidth="1"/>
    <col min="6135" max="6135" width="9.42578125" style="8" customWidth="1"/>
    <col min="6136" max="6136" width="9.85546875" style="8" customWidth="1"/>
    <col min="6137" max="6137" width="8.7109375" style="8" customWidth="1"/>
    <col min="6138" max="6138" width="9.28515625" style="8" customWidth="1"/>
    <col min="6139" max="6139" width="8.140625" style="8" customWidth="1"/>
    <col min="6140" max="6140" width="8.28515625" style="8" customWidth="1"/>
    <col min="6141" max="6141" width="9.140625" style="8" customWidth="1"/>
    <col min="6142" max="6142" width="9.85546875" style="8" customWidth="1"/>
    <col min="6143" max="6143" width="10" style="8" customWidth="1"/>
    <col min="6144" max="6144" width="9.7109375" style="8" customWidth="1"/>
    <col min="6145" max="6145" width="7.42578125" style="8" customWidth="1"/>
    <col min="6146" max="6146" width="10" style="8" customWidth="1"/>
    <col min="6147" max="6147" width="12.7109375" style="8" customWidth="1"/>
    <col min="6148" max="6389" width="11.42578125" style="8"/>
    <col min="6390" max="6390" width="29.7109375" style="8" customWidth="1"/>
    <col min="6391" max="6391" width="9.42578125" style="8" customWidth="1"/>
    <col min="6392" max="6392" width="9.85546875" style="8" customWidth="1"/>
    <col min="6393" max="6393" width="8.7109375" style="8" customWidth="1"/>
    <col min="6394" max="6394" width="9.28515625" style="8" customWidth="1"/>
    <col min="6395" max="6395" width="8.140625" style="8" customWidth="1"/>
    <col min="6396" max="6396" width="8.28515625" style="8" customWidth="1"/>
    <col min="6397" max="6397" width="9.140625" style="8" customWidth="1"/>
    <col min="6398" max="6398" width="9.85546875" style="8" customWidth="1"/>
    <col min="6399" max="6399" width="10" style="8" customWidth="1"/>
    <col min="6400" max="6400" width="9.7109375" style="8" customWidth="1"/>
    <col min="6401" max="6401" width="7.42578125" style="8" customWidth="1"/>
    <col min="6402" max="6402" width="10" style="8" customWidth="1"/>
    <col min="6403" max="6403" width="12.7109375" style="8" customWidth="1"/>
    <col min="6404" max="6645" width="11.42578125" style="8"/>
    <col min="6646" max="6646" width="29.7109375" style="8" customWidth="1"/>
    <col min="6647" max="6647" width="9.42578125" style="8" customWidth="1"/>
    <col min="6648" max="6648" width="9.85546875" style="8" customWidth="1"/>
    <col min="6649" max="6649" width="8.7109375" style="8" customWidth="1"/>
    <col min="6650" max="6650" width="9.28515625" style="8" customWidth="1"/>
    <col min="6651" max="6651" width="8.140625" style="8" customWidth="1"/>
    <col min="6652" max="6652" width="8.28515625" style="8" customWidth="1"/>
    <col min="6653" max="6653" width="9.140625" style="8" customWidth="1"/>
    <col min="6654" max="6654" width="9.85546875" style="8" customWidth="1"/>
    <col min="6655" max="6655" width="10" style="8" customWidth="1"/>
    <col min="6656" max="6656" width="9.7109375" style="8" customWidth="1"/>
    <col min="6657" max="6657" width="7.42578125" style="8" customWidth="1"/>
    <col min="6658" max="6658" width="10" style="8" customWidth="1"/>
    <col min="6659" max="6659" width="12.7109375" style="8" customWidth="1"/>
    <col min="6660" max="6901" width="11.42578125" style="8"/>
    <col min="6902" max="6902" width="29.7109375" style="8" customWidth="1"/>
    <col min="6903" max="6903" width="9.42578125" style="8" customWidth="1"/>
    <col min="6904" max="6904" width="9.85546875" style="8" customWidth="1"/>
    <col min="6905" max="6905" width="8.7109375" style="8" customWidth="1"/>
    <col min="6906" max="6906" width="9.28515625" style="8" customWidth="1"/>
    <col min="6907" max="6907" width="8.140625" style="8" customWidth="1"/>
    <col min="6908" max="6908" width="8.28515625" style="8" customWidth="1"/>
    <col min="6909" max="6909" width="9.140625" style="8" customWidth="1"/>
    <col min="6910" max="6910" width="9.85546875" style="8" customWidth="1"/>
    <col min="6911" max="6911" width="10" style="8" customWidth="1"/>
    <col min="6912" max="6912" width="9.7109375" style="8" customWidth="1"/>
    <col min="6913" max="6913" width="7.42578125" style="8" customWidth="1"/>
    <col min="6914" max="6914" width="10" style="8" customWidth="1"/>
    <col min="6915" max="6915" width="12.7109375" style="8" customWidth="1"/>
    <col min="6916" max="7157" width="11.42578125" style="8"/>
    <col min="7158" max="7158" width="29.7109375" style="8" customWidth="1"/>
    <col min="7159" max="7159" width="9.42578125" style="8" customWidth="1"/>
    <col min="7160" max="7160" width="9.85546875" style="8" customWidth="1"/>
    <col min="7161" max="7161" width="8.7109375" style="8" customWidth="1"/>
    <col min="7162" max="7162" width="9.28515625" style="8" customWidth="1"/>
    <col min="7163" max="7163" width="8.140625" style="8" customWidth="1"/>
    <col min="7164" max="7164" width="8.28515625" style="8" customWidth="1"/>
    <col min="7165" max="7165" width="9.140625" style="8" customWidth="1"/>
    <col min="7166" max="7166" width="9.85546875" style="8" customWidth="1"/>
    <col min="7167" max="7167" width="10" style="8" customWidth="1"/>
    <col min="7168" max="7168" width="9.7109375" style="8" customWidth="1"/>
    <col min="7169" max="7169" width="7.42578125" style="8" customWidth="1"/>
    <col min="7170" max="7170" width="10" style="8" customWidth="1"/>
    <col min="7171" max="7171" width="12.7109375" style="8" customWidth="1"/>
    <col min="7172" max="7413" width="11.42578125" style="8"/>
    <col min="7414" max="7414" width="29.7109375" style="8" customWidth="1"/>
    <col min="7415" max="7415" width="9.42578125" style="8" customWidth="1"/>
    <col min="7416" max="7416" width="9.85546875" style="8" customWidth="1"/>
    <col min="7417" max="7417" width="8.7109375" style="8" customWidth="1"/>
    <col min="7418" max="7418" width="9.28515625" style="8" customWidth="1"/>
    <col min="7419" max="7419" width="8.140625" style="8" customWidth="1"/>
    <col min="7420" max="7420" width="8.28515625" style="8" customWidth="1"/>
    <col min="7421" max="7421" width="9.140625" style="8" customWidth="1"/>
    <col min="7422" max="7422" width="9.85546875" style="8" customWidth="1"/>
    <col min="7423" max="7423" width="10" style="8" customWidth="1"/>
    <col min="7424" max="7424" width="9.7109375" style="8" customWidth="1"/>
    <col min="7425" max="7425" width="7.42578125" style="8" customWidth="1"/>
    <col min="7426" max="7426" width="10" style="8" customWidth="1"/>
    <col min="7427" max="7427" width="12.7109375" style="8" customWidth="1"/>
    <col min="7428" max="7669" width="11.42578125" style="8"/>
    <col min="7670" max="7670" width="29.7109375" style="8" customWidth="1"/>
    <col min="7671" max="7671" width="9.42578125" style="8" customWidth="1"/>
    <col min="7672" max="7672" width="9.85546875" style="8" customWidth="1"/>
    <col min="7673" max="7673" width="8.7109375" style="8" customWidth="1"/>
    <col min="7674" max="7674" width="9.28515625" style="8" customWidth="1"/>
    <col min="7675" max="7675" width="8.140625" style="8" customWidth="1"/>
    <col min="7676" max="7676" width="8.28515625" style="8" customWidth="1"/>
    <col min="7677" max="7677" width="9.140625" style="8" customWidth="1"/>
    <col min="7678" max="7678" width="9.85546875" style="8" customWidth="1"/>
    <col min="7679" max="7679" width="10" style="8" customWidth="1"/>
    <col min="7680" max="7680" width="9.7109375" style="8" customWidth="1"/>
    <col min="7681" max="7681" width="7.42578125" style="8" customWidth="1"/>
    <col min="7682" max="7682" width="10" style="8" customWidth="1"/>
    <col min="7683" max="7683" width="12.7109375" style="8" customWidth="1"/>
    <col min="7684" max="7925" width="11.42578125" style="8"/>
    <col min="7926" max="7926" width="29.7109375" style="8" customWidth="1"/>
    <col min="7927" max="7927" width="9.42578125" style="8" customWidth="1"/>
    <col min="7928" max="7928" width="9.85546875" style="8" customWidth="1"/>
    <col min="7929" max="7929" width="8.7109375" style="8" customWidth="1"/>
    <col min="7930" max="7930" width="9.28515625" style="8" customWidth="1"/>
    <col min="7931" max="7931" width="8.140625" style="8" customWidth="1"/>
    <col min="7932" max="7932" width="8.28515625" style="8" customWidth="1"/>
    <col min="7933" max="7933" width="9.140625" style="8" customWidth="1"/>
    <col min="7934" max="7934" width="9.85546875" style="8" customWidth="1"/>
    <col min="7935" max="7935" width="10" style="8" customWidth="1"/>
    <col min="7936" max="7936" width="9.7109375" style="8" customWidth="1"/>
    <col min="7937" max="7937" width="7.42578125" style="8" customWidth="1"/>
    <col min="7938" max="7938" width="10" style="8" customWidth="1"/>
    <col min="7939" max="7939" width="12.7109375" style="8" customWidth="1"/>
    <col min="7940" max="8181" width="11.42578125" style="8"/>
    <col min="8182" max="8182" width="29.7109375" style="8" customWidth="1"/>
    <col min="8183" max="8183" width="9.42578125" style="8" customWidth="1"/>
    <col min="8184" max="8184" width="9.85546875" style="8" customWidth="1"/>
    <col min="8185" max="8185" width="8.7109375" style="8" customWidth="1"/>
    <col min="8186" max="8186" width="9.28515625" style="8" customWidth="1"/>
    <col min="8187" max="8187" width="8.140625" style="8" customWidth="1"/>
    <col min="8188" max="8188" width="8.28515625" style="8" customWidth="1"/>
    <col min="8189" max="8189" width="9.140625" style="8" customWidth="1"/>
    <col min="8190" max="8190" width="9.85546875" style="8" customWidth="1"/>
    <col min="8191" max="8191" width="10" style="8" customWidth="1"/>
    <col min="8192" max="8192" width="9.7109375" style="8" customWidth="1"/>
    <col min="8193" max="8193" width="7.42578125" style="8" customWidth="1"/>
    <col min="8194" max="8194" width="10" style="8" customWidth="1"/>
    <col min="8195" max="8195" width="12.7109375" style="8" customWidth="1"/>
    <col min="8196" max="8437" width="11.42578125" style="8"/>
    <col min="8438" max="8438" width="29.7109375" style="8" customWidth="1"/>
    <col min="8439" max="8439" width="9.42578125" style="8" customWidth="1"/>
    <col min="8440" max="8440" width="9.85546875" style="8" customWidth="1"/>
    <col min="8441" max="8441" width="8.7109375" style="8" customWidth="1"/>
    <col min="8442" max="8442" width="9.28515625" style="8" customWidth="1"/>
    <col min="8443" max="8443" width="8.140625" style="8" customWidth="1"/>
    <col min="8444" max="8444" width="8.28515625" style="8" customWidth="1"/>
    <col min="8445" max="8445" width="9.140625" style="8" customWidth="1"/>
    <col min="8446" max="8446" width="9.85546875" style="8" customWidth="1"/>
    <col min="8447" max="8447" width="10" style="8" customWidth="1"/>
    <col min="8448" max="8448" width="9.7109375" style="8" customWidth="1"/>
    <col min="8449" max="8449" width="7.42578125" style="8" customWidth="1"/>
    <col min="8450" max="8450" width="10" style="8" customWidth="1"/>
    <col min="8451" max="8451" width="12.7109375" style="8" customWidth="1"/>
    <col min="8452" max="8693" width="11.42578125" style="8"/>
    <col min="8694" max="8694" width="29.7109375" style="8" customWidth="1"/>
    <col min="8695" max="8695" width="9.42578125" style="8" customWidth="1"/>
    <col min="8696" max="8696" width="9.85546875" style="8" customWidth="1"/>
    <col min="8697" max="8697" width="8.7109375" style="8" customWidth="1"/>
    <col min="8698" max="8698" width="9.28515625" style="8" customWidth="1"/>
    <col min="8699" max="8699" width="8.140625" style="8" customWidth="1"/>
    <col min="8700" max="8700" width="8.28515625" style="8" customWidth="1"/>
    <col min="8701" max="8701" width="9.140625" style="8" customWidth="1"/>
    <col min="8702" max="8702" width="9.85546875" style="8" customWidth="1"/>
    <col min="8703" max="8703" width="10" style="8" customWidth="1"/>
    <col min="8704" max="8704" width="9.7109375" style="8" customWidth="1"/>
    <col min="8705" max="8705" width="7.42578125" style="8" customWidth="1"/>
    <col min="8706" max="8706" width="10" style="8" customWidth="1"/>
    <col min="8707" max="8707" width="12.7109375" style="8" customWidth="1"/>
    <col min="8708" max="8949" width="11.42578125" style="8"/>
    <col min="8950" max="8950" width="29.7109375" style="8" customWidth="1"/>
    <col min="8951" max="8951" width="9.42578125" style="8" customWidth="1"/>
    <col min="8952" max="8952" width="9.85546875" style="8" customWidth="1"/>
    <col min="8953" max="8953" width="8.7109375" style="8" customWidth="1"/>
    <col min="8954" max="8954" width="9.28515625" style="8" customWidth="1"/>
    <col min="8955" max="8955" width="8.140625" style="8" customWidth="1"/>
    <col min="8956" max="8956" width="8.28515625" style="8" customWidth="1"/>
    <col min="8957" max="8957" width="9.140625" style="8" customWidth="1"/>
    <col min="8958" max="8958" width="9.85546875" style="8" customWidth="1"/>
    <col min="8959" max="8959" width="10" style="8" customWidth="1"/>
    <col min="8960" max="8960" width="9.7109375" style="8" customWidth="1"/>
    <col min="8961" max="8961" width="7.42578125" style="8" customWidth="1"/>
    <col min="8962" max="8962" width="10" style="8" customWidth="1"/>
    <col min="8963" max="8963" width="12.7109375" style="8" customWidth="1"/>
    <col min="8964" max="9205" width="11.42578125" style="8"/>
    <col min="9206" max="9206" width="29.7109375" style="8" customWidth="1"/>
    <col min="9207" max="9207" width="9.42578125" style="8" customWidth="1"/>
    <col min="9208" max="9208" width="9.85546875" style="8" customWidth="1"/>
    <col min="9209" max="9209" width="8.7109375" style="8" customWidth="1"/>
    <col min="9210" max="9210" width="9.28515625" style="8" customWidth="1"/>
    <col min="9211" max="9211" width="8.140625" style="8" customWidth="1"/>
    <col min="9212" max="9212" width="8.28515625" style="8" customWidth="1"/>
    <col min="9213" max="9213" width="9.140625" style="8" customWidth="1"/>
    <col min="9214" max="9214" width="9.85546875" style="8" customWidth="1"/>
    <col min="9215" max="9215" width="10" style="8" customWidth="1"/>
    <col min="9216" max="9216" width="9.7109375" style="8" customWidth="1"/>
    <col min="9217" max="9217" width="7.42578125" style="8" customWidth="1"/>
    <col min="9218" max="9218" width="10" style="8" customWidth="1"/>
    <col min="9219" max="9219" width="12.7109375" style="8" customWidth="1"/>
    <col min="9220" max="9461" width="11.42578125" style="8"/>
    <col min="9462" max="9462" width="29.7109375" style="8" customWidth="1"/>
    <col min="9463" max="9463" width="9.42578125" style="8" customWidth="1"/>
    <col min="9464" max="9464" width="9.85546875" style="8" customWidth="1"/>
    <col min="9465" max="9465" width="8.7109375" style="8" customWidth="1"/>
    <col min="9466" max="9466" width="9.28515625" style="8" customWidth="1"/>
    <col min="9467" max="9467" width="8.140625" style="8" customWidth="1"/>
    <col min="9468" max="9468" width="8.28515625" style="8" customWidth="1"/>
    <col min="9469" max="9469" width="9.140625" style="8" customWidth="1"/>
    <col min="9470" max="9470" width="9.85546875" style="8" customWidth="1"/>
    <col min="9471" max="9471" width="10" style="8" customWidth="1"/>
    <col min="9472" max="9472" width="9.7109375" style="8" customWidth="1"/>
    <col min="9473" max="9473" width="7.42578125" style="8" customWidth="1"/>
    <col min="9474" max="9474" width="10" style="8" customWidth="1"/>
    <col min="9475" max="9475" width="12.7109375" style="8" customWidth="1"/>
    <col min="9476" max="9717" width="11.42578125" style="8"/>
    <col min="9718" max="9718" width="29.7109375" style="8" customWidth="1"/>
    <col min="9719" max="9719" width="9.42578125" style="8" customWidth="1"/>
    <col min="9720" max="9720" width="9.85546875" style="8" customWidth="1"/>
    <col min="9721" max="9721" width="8.7109375" style="8" customWidth="1"/>
    <col min="9722" max="9722" width="9.28515625" style="8" customWidth="1"/>
    <col min="9723" max="9723" width="8.140625" style="8" customWidth="1"/>
    <col min="9724" max="9724" width="8.28515625" style="8" customWidth="1"/>
    <col min="9725" max="9725" width="9.140625" style="8" customWidth="1"/>
    <col min="9726" max="9726" width="9.85546875" style="8" customWidth="1"/>
    <col min="9727" max="9727" width="10" style="8" customWidth="1"/>
    <col min="9728" max="9728" width="9.7109375" style="8" customWidth="1"/>
    <col min="9729" max="9729" width="7.42578125" style="8" customWidth="1"/>
    <col min="9730" max="9730" width="10" style="8" customWidth="1"/>
    <col min="9731" max="9731" width="12.7109375" style="8" customWidth="1"/>
    <col min="9732" max="9973" width="11.42578125" style="8"/>
    <col min="9974" max="9974" width="29.7109375" style="8" customWidth="1"/>
    <col min="9975" max="9975" width="9.42578125" style="8" customWidth="1"/>
    <col min="9976" max="9976" width="9.85546875" style="8" customWidth="1"/>
    <col min="9977" max="9977" width="8.7109375" style="8" customWidth="1"/>
    <col min="9978" max="9978" width="9.28515625" style="8" customWidth="1"/>
    <col min="9979" max="9979" width="8.140625" style="8" customWidth="1"/>
    <col min="9980" max="9980" width="8.28515625" style="8" customWidth="1"/>
    <col min="9981" max="9981" width="9.140625" style="8" customWidth="1"/>
    <col min="9982" max="9982" width="9.85546875" style="8" customWidth="1"/>
    <col min="9983" max="9983" width="10" style="8" customWidth="1"/>
    <col min="9984" max="9984" width="9.7109375" style="8" customWidth="1"/>
    <col min="9985" max="9985" width="7.42578125" style="8" customWidth="1"/>
    <col min="9986" max="9986" width="10" style="8" customWidth="1"/>
    <col min="9987" max="9987" width="12.7109375" style="8" customWidth="1"/>
    <col min="9988" max="10229" width="11.42578125" style="8"/>
    <col min="10230" max="10230" width="29.7109375" style="8" customWidth="1"/>
    <col min="10231" max="10231" width="9.42578125" style="8" customWidth="1"/>
    <col min="10232" max="10232" width="9.85546875" style="8" customWidth="1"/>
    <col min="10233" max="10233" width="8.7109375" style="8" customWidth="1"/>
    <col min="10234" max="10234" width="9.28515625" style="8" customWidth="1"/>
    <col min="10235" max="10235" width="8.140625" style="8" customWidth="1"/>
    <col min="10236" max="10236" width="8.28515625" style="8" customWidth="1"/>
    <col min="10237" max="10237" width="9.140625" style="8" customWidth="1"/>
    <col min="10238" max="10238" width="9.85546875" style="8" customWidth="1"/>
    <col min="10239" max="10239" width="10" style="8" customWidth="1"/>
    <col min="10240" max="10240" width="9.7109375" style="8" customWidth="1"/>
    <col min="10241" max="10241" width="7.42578125" style="8" customWidth="1"/>
    <col min="10242" max="10242" width="10" style="8" customWidth="1"/>
    <col min="10243" max="10243" width="12.7109375" style="8" customWidth="1"/>
    <col min="10244" max="10485" width="11.42578125" style="8"/>
    <col min="10486" max="10486" width="29.7109375" style="8" customWidth="1"/>
    <col min="10487" max="10487" width="9.42578125" style="8" customWidth="1"/>
    <col min="10488" max="10488" width="9.85546875" style="8" customWidth="1"/>
    <col min="10489" max="10489" width="8.7109375" style="8" customWidth="1"/>
    <col min="10490" max="10490" width="9.28515625" style="8" customWidth="1"/>
    <col min="10491" max="10491" width="8.140625" style="8" customWidth="1"/>
    <col min="10492" max="10492" width="8.28515625" style="8" customWidth="1"/>
    <col min="10493" max="10493" width="9.140625" style="8" customWidth="1"/>
    <col min="10494" max="10494" width="9.85546875" style="8" customWidth="1"/>
    <col min="10495" max="10495" width="10" style="8" customWidth="1"/>
    <col min="10496" max="10496" width="9.7109375" style="8" customWidth="1"/>
    <col min="10497" max="10497" width="7.42578125" style="8" customWidth="1"/>
    <col min="10498" max="10498" width="10" style="8" customWidth="1"/>
    <col min="10499" max="10499" width="12.7109375" style="8" customWidth="1"/>
    <col min="10500" max="10741" width="11.42578125" style="8"/>
    <col min="10742" max="10742" width="29.7109375" style="8" customWidth="1"/>
    <col min="10743" max="10743" width="9.42578125" style="8" customWidth="1"/>
    <col min="10744" max="10744" width="9.85546875" style="8" customWidth="1"/>
    <col min="10745" max="10745" width="8.7109375" style="8" customWidth="1"/>
    <col min="10746" max="10746" width="9.28515625" style="8" customWidth="1"/>
    <col min="10747" max="10747" width="8.140625" style="8" customWidth="1"/>
    <col min="10748" max="10748" width="8.28515625" style="8" customWidth="1"/>
    <col min="10749" max="10749" width="9.140625" style="8" customWidth="1"/>
    <col min="10750" max="10750" width="9.85546875" style="8" customWidth="1"/>
    <col min="10751" max="10751" width="10" style="8" customWidth="1"/>
    <col min="10752" max="10752" width="9.7109375" style="8" customWidth="1"/>
    <col min="10753" max="10753" width="7.42578125" style="8" customWidth="1"/>
    <col min="10754" max="10754" width="10" style="8" customWidth="1"/>
    <col min="10755" max="10755" width="12.7109375" style="8" customWidth="1"/>
    <col min="10756" max="10997" width="11.42578125" style="8"/>
    <col min="10998" max="10998" width="29.7109375" style="8" customWidth="1"/>
    <col min="10999" max="10999" width="9.42578125" style="8" customWidth="1"/>
    <col min="11000" max="11000" width="9.85546875" style="8" customWidth="1"/>
    <col min="11001" max="11001" width="8.7109375" style="8" customWidth="1"/>
    <col min="11002" max="11002" width="9.28515625" style="8" customWidth="1"/>
    <col min="11003" max="11003" width="8.140625" style="8" customWidth="1"/>
    <col min="11004" max="11004" width="8.28515625" style="8" customWidth="1"/>
    <col min="11005" max="11005" width="9.140625" style="8" customWidth="1"/>
    <col min="11006" max="11006" width="9.85546875" style="8" customWidth="1"/>
    <col min="11007" max="11007" width="10" style="8" customWidth="1"/>
    <col min="11008" max="11008" width="9.7109375" style="8" customWidth="1"/>
    <col min="11009" max="11009" width="7.42578125" style="8" customWidth="1"/>
    <col min="11010" max="11010" width="10" style="8" customWidth="1"/>
    <col min="11011" max="11011" width="12.7109375" style="8" customWidth="1"/>
    <col min="11012" max="11253" width="11.42578125" style="8"/>
    <col min="11254" max="11254" width="29.7109375" style="8" customWidth="1"/>
    <col min="11255" max="11255" width="9.42578125" style="8" customWidth="1"/>
    <col min="11256" max="11256" width="9.85546875" style="8" customWidth="1"/>
    <col min="11257" max="11257" width="8.7109375" style="8" customWidth="1"/>
    <col min="11258" max="11258" width="9.28515625" style="8" customWidth="1"/>
    <col min="11259" max="11259" width="8.140625" style="8" customWidth="1"/>
    <col min="11260" max="11260" width="8.28515625" style="8" customWidth="1"/>
    <col min="11261" max="11261" width="9.140625" style="8" customWidth="1"/>
    <col min="11262" max="11262" width="9.85546875" style="8" customWidth="1"/>
    <col min="11263" max="11263" width="10" style="8" customWidth="1"/>
    <col min="11264" max="11264" width="9.7109375" style="8" customWidth="1"/>
    <col min="11265" max="11265" width="7.42578125" style="8" customWidth="1"/>
    <col min="11266" max="11266" width="10" style="8" customWidth="1"/>
    <col min="11267" max="11267" width="12.7109375" style="8" customWidth="1"/>
    <col min="11268" max="11509" width="11.42578125" style="8"/>
    <col min="11510" max="11510" width="29.7109375" style="8" customWidth="1"/>
    <col min="11511" max="11511" width="9.42578125" style="8" customWidth="1"/>
    <col min="11512" max="11512" width="9.85546875" style="8" customWidth="1"/>
    <col min="11513" max="11513" width="8.7109375" style="8" customWidth="1"/>
    <col min="11514" max="11514" width="9.28515625" style="8" customWidth="1"/>
    <col min="11515" max="11515" width="8.140625" style="8" customWidth="1"/>
    <col min="11516" max="11516" width="8.28515625" style="8" customWidth="1"/>
    <col min="11517" max="11517" width="9.140625" style="8" customWidth="1"/>
    <col min="11518" max="11518" width="9.85546875" style="8" customWidth="1"/>
    <col min="11519" max="11519" width="10" style="8" customWidth="1"/>
    <col min="11520" max="11520" width="9.7109375" style="8" customWidth="1"/>
    <col min="11521" max="11521" width="7.42578125" style="8" customWidth="1"/>
    <col min="11522" max="11522" width="10" style="8" customWidth="1"/>
    <col min="11523" max="11523" width="12.7109375" style="8" customWidth="1"/>
    <col min="11524" max="11765" width="11.42578125" style="8"/>
    <col min="11766" max="11766" width="29.7109375" style="8" customWidth="1"/>
    <col min="11767" max="11767" width="9.42578125" style="8" customWidth="1"/>
    <col min="11768" max="11768" width="9.85546875" style="8" customWidth="1"/>
    <col min="11769" max="11769" width="8.7109375" style="8" customWidth="1"/>
    <col min="11770" max="11770" width="9.28515625" style="8" customWidth="1"/>
    <col min="11771" max="11771" width="8.140625" style="8" customWidth="1"/>
    <col min="11772" max="11772" width="8.28515625" style="8" customWidth="1"/>
    <col min="11773" max="11773" width="9.140625" style="8" customWidth="1"/>
    <col min="11774" max="11774" width="9.85546875" style="8" customWidth="1"/>
    <col min="11775" max="11775" width="10" style="8" customWidth="1"/>
    <col min="11776" max="11776" width="9.7109375" style="8" customWidth="1"/>
    <col min="11777" max="11777" width="7.42578125" style="8" customWidth="1"/>
    <col min="11778" max="11778" width="10" style="8" customWidth="1"/>
    <col min="11779" max="11779" width="12.7109375" style="8" customWidth="1"/>
    <col min="11780" max="12021" width="11.42578125" style="8"/>
    <col min="12022" max="12022" width="29.7109375" style="8" customWidth="1"/>
    <col min="12023" max="12023" width="9.42578125" style="8" customWidth="1"/>
    <col min="12024" max="12024" width="9.85546875" style="8" customWidth="1"/>
    <col min="12025" max="12025" width="8.7109375" style="8" customWidth="1"/>
    <col min="12026" max="12026" width="9.28515625" style="8" customWidth="1"/>
    <col min="12027" max="12027" width="8.140625" style="8" customWidth="1"/>
    <col min="12028" max="12028" width="8.28515625" style="8" customWidth="1"/>
    <col min="12029" max="12029" width="9.140625" style="8" customWidth="1"/>
    <col min="12030" max="12030" width="9.85546875" style="8" customWidth="1"/>
    <col min="12031" max="12031" width="10" style="8" customWidth="1"/>
    <col min="12032" max="12032" width="9.7109375" style="8" customWidth="1"/>
    <col min="12033" max="12033" width="7.42578125" style="8" customWidth="1"/>
    <col min="12034" max="12034" width="10" style="8" customWidth="1"/>
    <col min="12035" max="12035" width="12.7109375" style="8" customWidth="1"/>
    <col min="12036" max="12277" width="11.42578125" style="8"/>
    <col min="12278" max="12278" width="29.7109375" style="8" customWidth="1"/>
    <col min="12279" max="12279" width="9.42578125" style="8" customWidth="1"/>
    <col min="12280" max="12280" width="9.85546875" style="8" customWidth="1"/>
    <col min="12281" max="12281" width="8.7109375" style="8" customWidth="1"/>
    <col min="12282" max="12282" width="9.28515625" style="8" customWidth="1"/>
    <col min="12283" max="12283" width="8.140625" style="8" customWidth="1"/>
    <col min="12284" max="12284" width="8.28515625" style="8" customWidth="1"/>
    <col min="12285" max="12285" width="9.140625" style="8" customWidth="1"/>
    <col min="12286" max="12286" width="9.85546875" style="8" customWidth="1"/>
    <col min="12287" max="12287" width="10" style="8" customWidth="1"/>
    <col min="12288" max="12288" width="9.7109375" style="8" customWidth="1"/>
    <col min="12289" max="12289" width="7.42578125" style="8" customWidth="1"/>
    <col min="12290" max="12290" width="10" style="8" customWidth="1"/>
    <col min="12291" max="12291" width="12.7109375" style="8" customWidth="1"/>
    <col min="12292" max="12533" width="11.42578125" style="8"/>
    <col min="12534" max="12534" width="29.7109375" style="8" customWidth="1"/>
    <col min="12535" max="12535" width="9.42578125" style="8" customWidth="1"/>
    <col min="12536" max="12536" width="9.85546875" style="8" customWidth="1"/>
    <col min="12537" max="12537" width="8.7109375" style="8" customWidth="1"/>
    <col min="12538" max="12538" width="9.28515625" style="8" customWidth="1"/>
    <col min="12539" max="12539" width="8.140625" style="8" customWidth="1"/>
    <col min="12540" max="12540" width="8.28515625" style="8" customWidth="1"/>
    <col min="12541" max="12541" width="9.140625" style="8" customWidth="1"/>
    <col min="12542" max="12542" width="9.85546875" style="8" customWidth="1"/>
    <col min="12543" max="12543" width="10" style="8" customWidth="1"/>
    <col min="12544" max="12544" width="9.7109375" style="8" customWidth="1"/>
    <col min="12545" max="12545" width="7.42578125" style="8" customWidth="1"/>
    <col min="12546" max="12546" width="10" style="8" customWidth="1"/>
    <col min="12547" max="12547" width="12.7109375" style="8" customWidth="1"/>
    <col min="12548" max="12789" width="11.42578125" style="8"/>
    <col min="12790" max="12790" width="29.7109375" style="8" customWidth="1"/>
    <col min="12791" max="12791" width="9.42578125" style="8" customWidth="1"/>
    <col min="12792" max="12792" width="9.85546875" style="8" customWidth="1"/>
    <col min="12793" max="12793" width="8.7109375" style="8" customWidth="1"/>
    <col min="12794" max="12794" width="9.28515625" style="8" customWidth="1"/>
    <col min="12795" max="12795" width="8.140625" style="8" customWidth="1"/>
    <col min="12796" max="12796" width="8.28515625" style="8" customWidth="1"/>
    <col min="12797" max="12797" width="9.140625" style="8" customWidth="1"/>
    <col min="12798" max="12798" width="9.85546875" style="8" customWidth="1"/>
    <col min="12799" max="12799" width="10" style="8" customWidth="1"/>
    <col min="12800" max="12800" width="9.7109375" style="8" customWidth="1"/>
    <col min="12801" max="12801" width="7.42578125" style="8" customWidth="1"/>
    <col min="12802" max="12802" width="10" style="8" customWidth="1"/>
    <col min="12803" max="12803" width="12.7109375" style="8" customWidth="1"/>
    <col min="12804" max="13045" width="11.42578125" style="8"/>
    <col min="13046" max="13046" width="29.7109375" style="8" customWidth="1"/>
    <col min="13047" max="13047" width="9.42578125" style="8" customWidth="1"/>
    <col min="13048" max="13048" width="9.85546875" style="8" customWidth="1"/>
    <col min="13049" max="13049" width="8.7109375" style="8" customWidth="1"/>
    <col min="13050" max="13050" width="9.28515625" style="8" customWidth="1"/>
    <col min="13051" max="13051" width="8.140625" style="8" customWidth="1"/>
    <col min="13052" max="13052" width="8.28515625" style="8" customWidth="1"/>
    <col min="13053" max="13053" width="9.140625" style="8" customWidth="1"/>
    <col min="13054" max="13054" width="9.85546875" style="8" customWidth="1"/>
    <col min="13055" max="13055" width="10" style="8" customWidth="1"/>
    <col min="13056" max="13056" width="9.7109375" style="8" customWidth="1"/>
    <col min="13057" max="13057" width="7.42578125" style="8" customWidth="1"/>
    <col min="13058" max="13058" width="10" style="8" customWidth="1"/>
    <col min="13059" max="13059" width="12.7109375" style="8" customWidth="1"/>
    <col min="13060" max="13301" width="11.42578125" style="8"/>
    <col min="13302" max="13302" width="29.7109375" style="8" customWidth="1"/>
    <col min="13303" max="13303" width="9.42578125" style="8" customWidth="1"/>
    <col min="13304" max="13304" width="9.85546875" style="8" customWidth="1"/>
    <col min="13305" max="13305" width="8.7109375" style="8" customWidth="1"/>
    <col min="13306" max="13306" width="9.28515625" style="8" customWidth="1"/>
    <col min="13307" max="13307" width="8.140625" style="8" customWidth="1"/>
    <col min="13308" max="13308" width="8.28515625" style="8" customWidth="1"/>
    <col min="13309" max="13309" width="9.140625" style="8" customWidth="1"/>
    <col min="13310" max="13310" width="9.85546875" style="8" customWidth="1"/>
    <col min="13311" max="13311" width="10" style="8" customWidth="1"/>
    <col min="13312" max="13312" width="9.7109375" style="8" customWidth="1"/>
    <col min="13313" max="13313" width="7.42578125" style="8" customWidth="1"/>
    <col min="13314" max="13314" width="10" style="8" customWidth="1"/>
    <col min="13315" max="13315" width="12.7109375" style="8" customWidth="1"/>
    <col min="13316" max="13557" width="11.42578125" style="8"/>
    <col min="13558" max="13558" width="29.7109375" style="8" customWidth="1"/>
    <col min="13559" max="13559" width="9.42578125" style="8" customWidth="1"/>
    <col min="13560" max="13560" width="9.85546875" style="8" customWidth="1"/>
    <col min="13561" max="13561" width="8.7109375" style="8" customWidth="1"/>
    <col min="13562" max="13562" width="9.28515625" style="8" customWidth="1"/>
    <col min="13563" max="13563" width="8.140625" style="8" customWidth="1"/>
    <col min="13564" max="13564" width="8.28515625" style="8" customWidth="1"/>
    <col min="13565" max="13565" width="9.140625" style="8" customWidth="1"/>
    <col min="13566" max="13566" width="9.85546875" style="8" customWidth="1"/>
    <col min="13567" max="13567" width="10" style="8" customWidth="1"/>
    <col min="13568" max="13568" width="9.7109375" style="8" customWidth="1"/>
    <col min="13569" max="13569" width="7.42578125" style="8" customWidth="1"/>
    <col min="13570" max="13570" width="10" style="8" customWidth="1"/>
    <col min="13571" max="13571" width="12.7109375" style="8" customWidth="1"/>
    <col min="13572" max="13813" width="11.42578125" style="8"/>
    <col min="13814" max="13814" width="29.7109375" style="8" customWidth="1"/>
    <col min="13815" max="13815" width="9.42578125" style="8" customWidth="1"/>
    <col min="13816" max="13816" width="9.85546875" style="8" customWidth="1"/>
    <col min="13817" max="13817" width="8.7109375" style="8" customWidth="1"/>
    <col min="13818" max="13818" width="9.28515625" style="8" customWidth="1"/>
    <col min="13819" max="13819" width="8.140625" style="8" customWidth="1"/>
    <col min="13820" max="13820" width="8.28515625" style="8" customWidth="1"/>
    <col min="13821" max="13821" width="9.140625" style="8" customWidth="1"/>
    <col min="13822" max="13822" width="9.85546875" style="8" customWidth="1"/>
    <col min="13823" max="13823" width="10" style="8" customWidth="1"/>
    <col min="13824" max="13824" width="9.7109375" style="8" customWidth="1"/>
    <col min="13825" max="13825" width="7.42578125" style="8" customWidth="1"/>
    <col min="13826" max="13826" width="10" style="8" customWidth="1"/>
    <col min="13827" max="13827" width="12.7109375" style="8" customWidth="1"/>
    <col min="13828" max="14069" width="11.42578125" style="8"/>
    <col min="14070" max="14070" width="29.7109375" style="8" customWidth="1"/>
    <col min="14071" max="14071" width="9.42578125" style="8" customWidth="1"/>
    <col min="14072" max="14072" width="9.85546875" style="8" customWidth="1"/>
    <col min="14073" max="14073" width="8.7109375" style="8" customWidth="1"/>
    <col min="14074" max="14074" width="9.28515625" style="8" customWidth="1"/>
    <col min="14075" max="14075" width="8.140625" style="8" customWidth="1"/>
    <col min="14076" max="14076" width="8.28515625" style="8" customWidth="1"/>
    <col min="14077" max="14077" width="9.140625" style="8" customWidth="1"/>
    <col min="14078" max="14078" width="9.85546875" style="8" customWidth="1"/>
    <col min="14079" max="14079" width="10" style="8" customWidth="1"/>
    <col min="14080" max="14080" width="9.7109375" style="8" customWidth="1"/>
    <col min="14081" max="14081" width="7.42578125" style="8" customWidth="1"/>
    <col min="14082" max="14082" width="10" style="8" customWidth="1"/>
    <col min="14083" max="14083" width="12.7109375" style="8" customWidth="1"/>
    <col min="14084" max="14325" width="11.42578125" style="8"/>
    <col min="14326" max="14326" width="29.7109375" style="8" customWidth="1"/>
    <col min="14327" max="14327" width="9.42578125" style="8" customWidth="1"/>
    <col min="14328" max="14328" width="9.85546875" style="8" customWidth="1"/>
    <col min="14329" max="14329" width="8.7109375" style="8" customWidth="1"/>
    <col min="14330" max="14330" width="9.28515625" style="8" customWidth="1"/>
    <col min="14331" max="14331" width="8.140625" style="8" customWidth="1"/>
    <col min="14332" max="14332" width="8.28515625" style="8" customWidth="1"/>
    <col min="14333" max="14333" width="9.140625" style="8" customWidth="1"/>
    <col min="14334" max="14334" width="9.85546875" style="8" customWidth="1"/>
    <col min="14335" max="14335" width="10" style="8" customWidth="1"/>
    <col min="14336" max="14336" width="9.7109375" style="8" customWidth="1"/>
    <col min="14337" max="14337" width="7.42578125" style="8" customWidth="1"/>
    <col min="14338" max="14338" width="10" style="8" customWidth="1"/>
    <col min="14339" max="14339" width="12.7109375" style="8" customWidth="1"/>
    <col min="14340" max="14581" width="11.42578125" style="8"/>
    <col min="14582" max="14582" width="29.7109375" style="8" customWidth="1"/>
    <col min="14583" max="14583" width="9.42578125" style="8" customWidth="1"/>
    <col min="14584" max="14584" width="9.85546875" style="8" customWidth="1"/>
    <col min="14585" max="14585" width="8.7109375" style="8" customWidth="1"/>
    <col min="14586" max="14586" width="9.28515625" style="8" customWidth="1"/>
    <col min="14587" max="14587" width="8.140625" style="8" customWidth="1"/>
    <col min="14588" max="14588" width="8.28515625" style="8" customWidth="1"/>
    <col min="14589" max="14589" width="9.140625" style="8" customWidth="1"/>
    <col min="14590" max="14590" width="9.85546875" style="8" customWidth="1"/>
    <col min="14591" max="14591" width="10" style="8" customWidth="1"/>
    <col min="14592" max="14592" width="9.7109375" style="8" customWidth="1"/>
    <col min="14593" max="14593" width="7.42578125" style="8" customWidth="1"/>
    <col min="14594" max="14594" width="10" style="8" customWidth="1"/>
    <col min="14595" max="14595" width="12.7109375" style="8" customWidth="1"/>
    <col min="14596" max="14837" width="11.42578125" style="8"/>
    <col min="14838" max="14838" width="29.7109375" style="8" customWidth="1"/>
    <col min="14839" max="14839" width="9.42578125" style="8" customWidth="1"/>
    <col min="14840" max="14840" width="9.85546875" style="8" customWidth="1"/>
    <col min="14841" max="14841" width="8.7109375" style="8" customWidth="1"/>
    <col min="14842" max="14842" width="9.28515625" style="8" customWidth="1"/>
    <col min="14843" max="14843" width="8.140625" style="8" customWidth="1"/>
    <col min="14844" max="14844" width="8.28515625" style="8" customWidth="1"/>
    <col min="14845" max="14845" width="9.140625" style="8" customWidth="1"/>
    <col min="14846" max="14846" width="9.85546875" style="8" customWidth="1"/>
    <col min="14847" max="14847" width="10" style="8" customWidth="1"/>
    <col min="14848" max="14848" width="9.7109375" style="8" customWidth="1"/>
    <col min="14849" max="14849" width="7.42578125" style="8" customWidth="1"/>
    <col min="14850" max="14850" width="10" style="8" customWidth="1"/>
    <col min="14851" max="14851" width="12.7109375" style="8" customWidth="1"/>
    <col min="14852" max="15093" width="11.42578125" style="8"/>
    <col min="15094" max="15094" width="29.7109375" style="8" customWidth="1"/>
    <col min="15095" max="15095" width="9.42578125" style="8" customWidth="1"/>
    <col min="15096" max="15096" width="9.85546875" style="8" customWidth="1"/>
    <col min="15097" max="15097" width="8.7109375" style="8" customWidth="1"/>
    <col min="15098" max="15098" width="9.28515625" style="8" customWidth="1"/>
    <col min="15099" max="15099" width="8.140625" style="8" customWidth="1"/>
    <col min="15100" max="15100" width="8.28515625" style="8" customWidth="1"/>
    <col min="15101" max="15101" width="9.140625" style="8" customWidth="1"/>
    <col min="15102" max="15102" width="9.85546875" style="8" customWidth="1"/>
    <col min="15103" max="15103" width="10" style="8" customWidth="1"/>
    <col min="15104" max="15104" width="9.7109375" style="8" customWidth="1"/>
    <col min="15105" max="15105" width="7.42578125" style="8" customWidth="1"/>
    <col min="15106" max="15106" width="10" style="8" customWidth="1"/>
    <col min="15107" max="15107" width="12.7109375" style="8" customWidth="1"/>
    <col min="15108" max="15349" width="11.42578125" style="8"/>
    <col min="15350" max="15350" width="29.7109375" style="8" customWidth="1"/>
    <col min="15351" max="15351" width="9.42578125" style="8" customWidth="1"/>
    <col min="15352" max="15352" width="9.85546875" style="8" customWidth="1"/>
    <col min="15353" max="15353" width="8.7109375" style="8" customWidth="1"/>
    <col min="15354" max="15354" width="9.28515625" style="8" customWidth="1"/>
    <col min="15355" max="15355" width="8.140625" style="8" customWidth="1"/>
    <col min="15356" max="15356" width="8.28515625" style="8" customWidth="1"/>
    <col min="15357" max="15357" width="9.140625" style="8" customWidth="1"/>
    <col min="15358" max="15358" width="9.85546875" style="8" customWidth="1"/>
    <col min="15359" max="15359" width="10" style="8" customWidth="1"/>
    <col min="15360" max="15360" width="9.7109375" style="8" customWidth="1"/>
    <col min="15361" max="15361" width="7.42578125" style="8" customWidth="1"/>
    <col min="15362" max="15362" width="10" style="8" customWidth="1"/>
    <col min="15363" max="15363" width="12.7109375" style="8" customWidth="1"/>
    <col min="15364" max="15605" width="11.42578125" style="8"/>
    <col min="15606" max="15606" width="29.7109375" style="8" customWidth="1"/>
    <col min="15607" max="15607" width="9.42578125" style="8" customWidth="1"/>
    <col min="15608" max="15608" width="9.85546875" style="8" customWidth="1"/>
    <col min="15609" max="15609" width="8.7109375" style="8" customWidth="1"/>
    <col min="15610" max="15610" width="9.28515625" style="8" customWidth="1"/>
    <col min="15611" max="15611" width="8.140625" style="8" customWidth="1"/>
    <col min="15612" max="15612" width="8.28515625" style="8" customWidth="1"/>
    <col min="15613" max="15613" width="9.140625" style="8" customWidth="1"/>
    <col min="15614" max="15614" width="9.85546875" style="8" customWidth="1"/>
    <col min="15615" max="15615" width="10" style="8" customWidth="1"/>
    <col min="15616" max="15616" width="9.7109375" style="8" customWidth="1"/>
    <col min="15617" max="15617" width="7.42578125" style="8" customWidth="1"/>
    <col min="15618" max="15618" width="10" style="8" customWidth="1"/>
    <col min="15619" max="15619" width="12.7109375" style="8" customWidth="1"/>
    <col min="15620" max="15861" width="11.42578125" style="8"/>
    <col min="15862" max="15862" width="29.7109375" style="8" customWidth="1"/>
    <col min="15863" max="15863" width="9.42578125" style="8" customWidth="1"/>
    <col min="15864" max="15864" width="9.85546875" style="8" customWidth="1"/>
    <col min="15865" max="15865" width="8.7109375" style="8" customWidth="1"/>
    <col min="15866" max="15866" width="9.28515625" style="8" customWidth="1"/>
    <col min="15867" max="15867" width="8.140625" style="8" customWidth="1"/>
    <col min="15868" max="15868" width="8.28515625" style="8" customWidth="1"/>
    <col min="15869" max="15869" width="9.140625" style="8" customWidth="1"/>
    <col min="15870" max="15870" width="9.85546875" style="8" customWidth="1"/>
    <col min="15871" max="15871" width="10" style="8" customWidth="1"/>
    <col min="15872" max="15872" width="9.7109375" style="8" customWidth="1"/>
    <col min="15873" max="15873" width="7.42578125" style="8" customWidth="1"/>
    <col min="15874" max="15874" width="10" style="8" customWidth="1"/>
    <col min="15875" max="15875" width="12.7109375" style="8" customWidth="1"/>
    <col min="15876" max="16117" width="11.42578125" style="8"/>
    <col min="16118" max="16118" width="29.7109375" style="8" customWidth="1"/>
    <col min="16119" max="16119" width="9.42578125" style="8" customWidth="1"/>
    <col min="16120" max="16120" width="9.85546875" style="8" customWidth="1"/>
    <col min="16121" max="16121" width="8.7109375" style="8" customWidth="1"/>
    <col min="16122" max="16122" width="9.28515625" style="8" customWidth="1"/>
    <col min="16123" max="16123" width="8.140625" style="8" customWidth="1"/>
    <col min="16124" max="16124" width="8.28515625" style="8" customWidth="1"/>
    <col min="16125" max="16125" width="9.140625" style="8" customWidth="1"/>
    <col min="16126" max="16126" width="9.85546875" style="8" customWidth="1"/>
    <col min="16127" max="16127" width="10" style="8" customWidth="1"/>
    <col min="16128" max="16128" width="9.7109375" style="8" customWidth="1"/>
    <col min="16129" max="16129" width="7.42578125" style="8" customWidth="1"/>
    <col min="16130" max="16130" width="10" style="8" customWidth="1"/>
    <col min="16131" max="16131" width="12.7109375" style="8" customWidth="1"/>
    <col min="16132" max="16384" width="11.42578125" style="8"/>
  </cols>
  <sheetData>
    <row r="6" spans="1:15" ht="15" customHeight="1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5" ht="15" customHeight="1">
      <c r="A7" s="59"/>
      <c r="B7" s="59"/>
      <c r="C7" s="59"/>
      <c r="D7" s="59"/>
      <c r="E7" s="59"/>
      <c r="F7" s="59"/>
      <c r="G7" s="59"/>
      <c r="H7" s="59"/>
      <c r="I7" s="59"/>
      <c r="J7" s="59"/>
    </row>
    <row r="8" spans="1:15" ht="15" customHeight="1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5" ht="3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5"/>
      <c r="L9" s="55"/>
      <c r="M9" s="55"/>
      <c r="N9" s="55"/>
      <c r="O9" s="34"/>
    </row>
    <row r="11" spans="1:15">
      <c r="A11" s="9" t="s">
        <v>8</v>
      </c>
      <c r="B11" s="10"/>
      <c r="C11" s="10"/>
    </row>
    <row r="12" spans="1:15" ht="15" customHeight="1"/>
    <row r="13" spans="1:15" ht="18" customHeight="1"/>
    <row r="14" spans="1:15" ht="29.25" customHeight="1">
      <c r="A14" s="141" t="s">
        <v>0</v>
      </c>
      <c r="B14" s="61" t="s">
        <v>167</v>
      </c>
      <c r="C14" s="62" t="s">
        <v>158</v>
      </c>
    </row>
    <row r="15" spans="1:15" ht="28.5" customHeight="1">
      <c r="A15" s="145" t="s">
        <v>139</v>
      </c>
      <c r="B15" s="300">
        <v>439</v>
      </c>
      <c r="C15" s="301">
        <v>694</v>
      </c>
    </row>
    <row r="16" spans="1:15" ht="9.75" customHeight="1">
      <c r="A16" s="146"/>
      <c r="B16" s="143"/>
      <c r="C16" s="142"/>
    </row>
    <row r="17" spans="1:3" ht="30.95" customHeight="1">
      <c r="A17" s="147" t="s">
        <v>5</v>
      </c>
      <c r="B17" s="302">
        <f>B15+B16</f>
        <v>439</v>
      </c>
      <c r="C17" s="302">
        <f>C15+C16</f>
        <v>694</v>
      </c>
    </row>
    <row r="18" spans="1:3" ht="30.95" customHeight="1"/>
    <row r="19" spans="1:3" ht="30.95" customHeight="1" thickBot="1"/>
    <row r="20" spans="1:3" ht="30.95" customHeight="1" thickBot="1">
      <c r="A20" s="166" t="s">
        <v>124</v>
      </c>
      <c r="B20" s="322" t="s">
        <v>121</v>
      </c>
      <c r="C20" s="323" t="s">
        <v>122</v>
      </c>
    </row>
    <row r="21" spans="1:3" ht="30.95" customHeight="1" thickBot="1">
      <c r="A21" s="148" t="s">
        <v>123</v>
      </c>
      <c r="B21" s="324">
        <v>391</v>
      </c>
      <c r="C21" s="325">
        <v>48</v>
      </c>
    </row>
    <row r="22" spans="1:3" ht="30.95" customHeight="1" thickBot="1">
      <c r="A22" s="321" t="s">
        <v>5</v>
      </c>
      <c r="B22" s="412">
        <f>B21+C21</f>
        <v>439</v>
      </c>
      <c r="C22" s="413"/>
    </row>
    <row r="23" spans="1:3" ht="30.95" customHeight="1">
      <c r="A23" s="12"/>
      <c r="B23" s="13"/>
      <c r="C23" s="13"/>
    </row>
    <row r="24" spans="1:3" ht="30.95" customHeight="1">
      <c r="A24" s="12"/>
      <c r="B24" s="13"/>
      <c r="C24" s="13"/>
    </row>
    <row r="25" spans="1:3" ht="30.95" customHeight="1">
      <c r="A25" s="12"/>
      <c r="B25" s="13"/>
      <c r="C25" s="13"/>
    </row>
    <row r="26" spans="1:3" ht="4.5" customHeight="1">
      <c r="A26" s="12"/>
      <c r="B26" s="13"/>
      <c r="C26" s="13"/>
    </row>
    <row r="27" spans="1:3" ht="30.95" customHeight="1">
      <c r="A27" s="12"/>
      <c r="B27" s="13"/>
      <c r="C27" s="13"/>
    </row>
    <row r="28" spans="1:3" ht="30.95" customHeight="1">
      <c r="A28" s="12"/>
      <c r="B28" s="13"/>
      <c r="C28" s="13"/>
    </row>
  </sheetData>
  <mergeCells count="1">
    <mergeCell ref="B22:C22"/>
  </mergeCells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0" max="16383" man="1"/>
  </rowBreak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K39"/>
  <sheetViews>
    <sheetView showGridLines="0" view="pageLayout" topLeftCell="B1" zoomScaleNormal="100" workbookViewId="0">
      <selection activeCell="K11" sqref="K11"/>
    </sheetView>
  </sheetViews>
  <sheetFormatPr baseColWidth="10" defaultRowHeight="12.75"/>
  <cols>
    <col min="1" max="1" width="5.140625" customWidth="1"/>
    <col min="2" max="2" width="9.85546875" customWidth="1"/>
    <col min="3" max="3" width="18.28515625" customWidth="1"/>
    <col min="4" max="4" width="14.5703125" customWidth="1"/>
    <col min="5" max="5" width="15" customWidth="1"/>
    <col min="6" max="6" width="17.7109375" customWidth="1"/>
    <col min="7" max="7" width="14.5703125" customWidth="1"/>
    <col min="8" max="8" width="13.42578125" customWidth="1"/>
    <col min="9" max="9" width="15.42578125" customWidth="1"/>
  </cols>
  <sheetData>
    <row r="2" spans="2:11" ht="12.75" customHeight="1">
      <c r="B2" s="59"/>
      <c r="C2" s="59"/>
      <c r="D2" s="59"/>
      <c r="E2" s="59"/>
      <c r="F2" s="59"/>
      <c r="G2" s="59"/>
      <c r="H2" s="59"/>
      <c r="I2" s="59"/>
    </row>
    <row r="3" spans="2:11" ht="12.75" customHeight="1">
      <c r="B3" s="59"/>
      <c r="C3" s="59"/>
      <c r="D3" s="59"/>
      <c r="E3" s="59"/>
      <c r="F3" s="59"/>
      <c r="G3" s="59"/>
      <c r="H3" s="59"/>
      <c r="I3" s="59"/>
    </row>
    <row r="4" spans="2:11" ht="12.75" customHeight="1">
      <c r="B4" s="59"/>
      <c r="C4" s="59"/>
      <c r="D4" s="59"/>
      <c r="E4" s="59"/>
      <c r="F4" s="59"/>
      <c r="G4" s="59"/>
      <c r="H4" s="59"/>
      <c r="I4" s="59"/>
    </row>
    <row r="5" spans="2:11" ht="12.75" customHeight="1">
      <c r="D5" s="56"/>
      <c r="E5" s="56"/>
      <c r="F5" s="56"/>
      <c r="G5" s="56"/>
      <c r="H5" s="56"/>
      <c r="I5" s="56"/>
    </row>
    <row r="6" spans="2:11" ht="12.75" customHeight="1">
      <c r="D6" s="56"/>
      <c r="E6" s="56"/>
      <c r="F6" s="56"/>
      <c r="G6" s="56"/>
      <c r="H6" s="56"/>
      <c r="I6" s="56"/>
    </row>
    <row r="9" spans="2:11" ht="15">
      <c r="C9" s="36"/>
      <c r="D9" s="36"/>
      <c r="E9" s="36"/>
      <c r="F9" s="36"/>
      <c r="G9" s="36"/>
      <c r="H9" s="36"/>
      <c r="I9" s="36"/>
      <c r="J9" s="36"/>
      <c r="K9" s="36"/>
    </row>
    <row r="10" spans="2:11" s="35" customFormat="1" ht="33" customHeight="1">
      <c r="J10" s="45"/>
      <c r="K10" s="45"/>
    </row>
    <row r="11" spans="2:11" ht="15.75" thickBot="1">
      <c r="J11" s="36"/>
      <c r="K11" s="36"/>
    </row>
    <row r="12" spans="2:11" ht="54" customHeight="1" thickBot="1">
      <c r="C12" s="225" t="s">
        <v>30</v>
      </c>
      <c r="D12" s="226" t="s">
        <v>125</v>
      </c>
      <c r="E12" s="229" t="s">
        <v>138</v>
      </c>
      <c r="F12" s="228" t="s">
        <v>126</v>
      </c>
      <c r="G12" s="227" t="s">
        <v>127</v>
      </c>
      <c r="H12" s="370" t="s">
        <v>192</v>
      </c>
      <c r="I12" s="230" t="s">
        <v>128</v>
      </c>
      <c r="J12" s="36"/>
      <c r="K12" s="36"/>
    </row>
    <row r="13" spans="2:11" ht="22.5" customHeight="1" thickBot="1">
      <c r="C13" s="223" t="s">
        <v>129</v>
      </c>
      <c r="D13" s="303">
        <v>294</v>
      </c>
      <c r="E13" s="304">
        <v>31</v>
      </c>
      <c r="F13" s="303">
        <v>3</v>
      </c>
      <c r="G13" s="303">
        <v>11</v>
      </c>
      <c r="H13" s="303">
        <v>4</v>
      </c>
      <c r="I13" s="234">
        <f>SUM(D13:H13)</f>
        <v>343</v>
      </c>
      <c r="J13" s="36"/>
      <c r="K13" s="36"/>
    </row>
    <row r="14" spans="2:11" ht="15.75" customHeight="1" thickBot="1">
      <c r="C14" s="224"/>
      <c r="D14" s="305"/>
      <c r="E14" s="306"/>
      <c r="F14" s="305"/>
      <c r="G14" s="305"/>
      <c r="H14" s="305"/>
      <c r="I14" s="235"/>
      <c r="J14" s="36"/>
      <c r="K14" s="36"/>
    </row>
    <row r="15" spans="2:11" ht="22.5" customHeight="1" thickBot="1">
      <c r="C15" s="224" t="s">
        <v>130</v>
      </c>
      <c r="D15" s="305">
        <v>28</v>
      </c>
      <c r="E15" s="306">
        <v>2</v>
      </c>
      <c r="F15" s="305">
        <v>1</v>
      </c>
      <c r="G15" s="305"/>
      <c r="H15" s="305"/>
      <c r="I15" s="235">
        <f>SUM(D15:H15)</f>
        <v>31</v>
      </c>
      <c r="J15" s="36"/>
      <c r="K15" s="36"/>
    </row>
    <row r="16" spans="2:11" ht="19.5" thickBot="1">
      <c r="C16" s="231" t="s">
        <v>5</v>
      </c>
      <c r="D16" s="232">
        <f t="shared" ref="D16:H16" si="0">SUM(D13:D15)</f>
        <v>322</v>
      </c>
      <c r="E16" s="231">
        <f t="shared" ref="E16" si="1">SUM(E13:E15)</f>
        <v>33</v>
      </c>
      <c r="F16" s="232">
        <f t="shared" si="0"/>
        <v>4</v>
      </c>
      <c r="G16" s="232">
        <f t="shared" si="0"/>
        <v>11</v>
      </c>
      <c r="H16" s="232">
        <f t="shared" si="0"/>
        <v>4</v>
      </c>
      <c r="I16" s="233">
        <f>SUM(D16:H16)</f>
        <v>374</v>
      </c>
      <c r="J16" s="36"/>
      <c r="K16" s="36"/>
    </row>
    <row r="17" spans="3:11" ht="15">
      <c r="C17" s="36"/>
      <c r="D17" s="36"/>
      <c r="E17" s="36"/>
      <c r="F17" s="36"/>
      <c r="G17" s="36"/>
      <c r="H17" s="36"/>
      <c r="I17" s="36"/>
      <c r="J17" s="36"/>
      <c r="K17" s="36"/>
    </row>
    <row r="18" spans="3:11" ht="15">
      <c r="C18" s="36"/>
      <c r="D18" s="36"/>
      <c r="E18" s="36"/>
      <c r="F18" s="36"/>
      <c r="G18" s="36"/>
      <c r="H18" s="36"/>
      <c r="I18" s="36"/>
      <c r="J18" s="36"/>
      <c r="K18" s="36"/>
    </row>
    <row r="19" spans="3:11" ht="15">
      <c r="C19" s="36"/>
      <c r="D19" s="36"/>
      <c r="E19" s="36"/>
      <c r="F19" s="36"/>
      <c r="G19" s="36"/>
      <c r="H19" s="36"/>
      <c r="I19" s="36"/>
      <c r="J19" s="36"/>
      <c r="K19" s="36"/>
    </row>
    <row r="20" spans="3:11" ht="15">
      <c r="C20" s="36"/>
      <c r="D20" s="36"/>
      <c r="E20" s="36"/>
      <c r="F20" s="36"/>
      <c r="G20" s="36"/>
      <c r="H20" s="36"/>
      <c r="I20" s="36"/>
      <c r="J20" s="36"/>
      <c r="K20" s="36"/>
    </row>
    <row r="21" spans="3:11" ht="15">
      <c r="C21" s="36"/>
      <c r="D21" s="36"/>
      <c r="E21" s="36"/>
      <c r="F21" s="36"/>
      <c r="G21" s="36"/>
      <c r="H21" s="36"/>
      <c r="I21" s="36"/>
      <c r="J21" s="36"/>
      <c r="K21" s="36"/>
    </row>
    <row r="22" spans="3:11" ht="15">
      <c r="C22" s="36"/>
      <c r="D22" s="36"/>
      <c r="E22" s="36"/>
      <c r="F22" s="36"/>
      <c r="G22" s="36"/>
      <c r="H22" s="36"/>
      <c r="I22" s="36"/>
      <c r="J22" s="36"/>
      <c r="K22" s="36"/>
    </row>
    <row r="23" spans="3:11" ht="15">
      <c r="J23" s="36"/>
      <c r="K23" s="36"/>
    </row>
    <row r="24" spans="3:11" ht="15">
      <c r="J24" s="36"/>
      <c r="K24" s="36"/>
    </row>
    <row r="39" spans="3:3" ht="15">
      <c r="C39" s="8"/>
    </row>
  </sheetData>
  <printOptions horizontalCentered="1"/>
  <pageMargins left="0.6" right="0" top="0.43" bottom="0" header="0" footer="0"/>
  <pageSetup scale="80" orientation="landscape" r:id="rId1"/>
  <headerFooter alignWithMargins="0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L36"/>
  <sheetViews>
    <sheetView showGridLines="0" view="pageLayout" topLeftCell="A10" zoomScaleNormal="100" workbookViewId="0">
      <selection activeCell="F15" sqref="F15"/>
    </sheetView>
  </sheetViews>
  <sheetFormatPr baseColWidth="10" defaultColWidth="11.42578125" defaultRowHeight="12.75"/>
  <cols>
    <col min="1" max="1" width="6.42578125" style="39" customWidth="1"/>
    <col min="2" max="2" width="18.28515625" style="39" customWidth="1"/>
    <col min="3" max="3" width="16.5703125" style="39" hidden="1" customWidth="1"/>
    <col min="4" max="4" width="15.5703125" style="39" hidden="1" customWidth="1"/>
    <col min="5" max="5" width="10" style="39" customWidth="1"/>
    <col min="6" max="6" width="9.42578125" style="39" customWidth="1"/>
    <col min="7" max="7" width="11.7109375" style="39" customWidth="1"/>
    <col min="8" max="8" width="9.28515625" style="40" customWidth="1"/>
    <col min="9" max="9" width="11.42578125" style="40"/>
    <col min="10" max="18" width="5.7109375" style="39" customWidth="1"/>
    <col min="19" max="16384" width="11.42578125" style="39"/>
  </cols>
  <sheetData>
    <row r="3" spans="1:12" ht="26.2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26.25" customHeight="1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1:12" ht="26.25" customHeight="1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1:12" ht="13.5" customHeight="1">
      <c r="B6" s="38"/>
    </row>
    <row r="7" spans="1:12" ht="13.5" customHeight="1">
      <c r="B7" s="38"/>
    </row>
    <row r="8" spans="1:12" ht="13.5" customHeight="1">
      <c r="B8" s="38"/>
    </row>
    <row r="9" spans="1:12" ht="13.5" customHeight="1">
      <c r="B9" s="38"/>
    </row>
    <row r="10" spans="1:12" ht="21" customHeight="1" thickBot="1">
      <c r="B10" s="56"/>
      <c r="C10" s="56"/>
      <c r="D10" s="56"/>
      <c r="E10" s="56"/>
      <c r="F10" s="56"/>
      <c r="G10" s="56"/>
      <c r="H10" s="41"/>
      <c r="I10" s="41"/>
    </row>
    <row r="11" spans="1:12" ht="31.5" customHeight="1" thickBot="1">
      <c r="A11" s="414" t="s">
        <v>28</v>
      </c>
      <c r="B11" s="150" t="s">
        <v>142</v>
      </c>
      <c r="C11" s="151" t="s">
        <v>24</v>
      </c>
      <c r="D11" s="152" t="s">
        <v>108</v>
      </c>
      <c r="E11" s="152" t="s">
        <v>26</v>
      </c>
      <c r="F11" s="153" t="s">
        <v>27</v>
      </c>
      <c r="G11" s="154" t="s">
        <v>141</v>
      </c>
      <c r="H11" s="155" t="s">
        <v>5</v>
      </c>
      <c r="I11" s="14"/>
      <c r="J11" s="14"/>
    </row>
    <row r="12" spans="1:12" ht="24" customHeight="1" thickBot="1">
      <c r="A12" s="415"/>
      <c r="B12" s="197" t="s">
        <v>22</v>
      </c>
      <c r="C12" s="198"/>
      <c r="D12" s="198"/>
      <c r="E12" s="198">
        <v>3</v>
      </c>
      <c r="F12" s="198">
        <v>6</v>
      </c>
      <c r="G12" s="199"/>
      <c r="H12" s="236">
        <f>SUM(E12:G12)</f>
        <v>9</v>
      </c>
      <c r="J12" s="40"/>
    </row>
    <row r="13" spans="1:12" ht="24" customHeight="1" thickBot="1">
      <c r="A13" s="415"/>
      <c r="B13" s="200" t="s">
        <v>23</v>
      </c>
      <c r="C13" s="201"/>
      <c r="D13" s="201"/>
      <c r="E13" s="201">
        <v>3</v>
      </c>
      <c r="F13" s="201">
        <v>1</v>
      </c>
      <c r="G13" s="202"/>
      <c r="H13" s="236">
        <f t="shared" ref="H13:H18" si="0">SUM(E13:G13)</f>
        <v>4</v>
      </c>
      <c r="J13" s="40"/>
    </row>
    <row r="14" spans="1:12" ht="24" customHeight="1" thickBot="1">
      <c r="A14" s="415"/>
      <c r="B14" s="200" t="s">
        <v>109</v>
      </c>
      <c r="C14" s="201"/>
      <c r="D14" s="201"/>
      <c r="E14" s="201"/>
      <c r="F14" s="201"/>
      <c r="G14" s="202">
        <v>1</v>
      </c>
      <c r="H14" s="236">
        <f t="shared" si="0"/>
        <v>1</v>
      </c>
      <c r="J14" s="40"/>
    </row>
    <row r="15" spans="1:12" ht="24" customHeight="1" thickBot="1">
      <c r="A15" s="415"/>
      <c r="B15" s="200" t="s">
        <v>131</v>
      </c>
      <c r="C15" s="201"/>
      <c r="D15" s="201"/>
      <c r="E15" s="201"/>
      <c r="F15" s="201"/>
      <c r="G15" s="202"/>
      <c r="H15" s="236">
        <f t="shared" si="0"/>
        <v>0</v>
      </c>
      <c r="J15" s="40"/>
    </row>
    <row r="16" spans="1:12" ht="24" customHeight="1" thickBot="1">
      <c r="A16" s="415"/>
      <c r="B16" s="200" t="s">
        <v>31</v>
      </c>
      <c r="C16" s="201"/>
      <c r="D16" s="201"/>
      <c r="E16" s="201"/>
      <c r="F16" s="201"/>
      <c r="G16" s="202"/>
      <c r="H16" s="236">
        <f t="shared" si="0"/>
        <v>0</v>
      </c>
      <c r="J16" s="40"/>
    </row>
    <row r="17" spans="1:10" ht="12" customHeight="1" thickBot="1">
      <c r="A17" s="415"/>
      <c r="B17" s="203"/>
      <c r="C17" s="204"/>
      <c r="D17" s="204"/>
      <c r="E17" s="204"/>
      <c r="F17" s="204"/>
      <c r="G17" s="204"/>
      <c r="H17" s="236"/>
      <c r="J17" s="40"/>
    </row>
    <row r="18" spans="1:10" ht="24" customHeight="1" thickBot="1">
      <c r="A18" s="416"/>
      <c r="B18" s="205" t="s">
        <v>28</v>
      </c>
      <c r="C18" s="206">
        <f>C12+C13+C16</f>
        <v>0</v>
      </c>
      <c r="D18" s="206">
        <f>D12+D13+D16</f>
        <v>0</v>
      </c>
      <c r="E18" s="206">
        <f>E12+E13+E16+E14+E15</f>
        <v>6</v>
      </c>
      <c r="F18" s="206">
        <f t="shared" ref="F18:G18" si="1">F12+F13+F16+F14+F15</f>
        <v>7</v>
      </c>
      <c r="G18" s="206">
        <f t="shared" si="1"/>
        <v>1</v>
      </c>
      <c r="H18" s="236">
        <f t="shared" si="0"/>
        <v>14</v>
      </c>
      <c r="J18" s="40"/>
    </row>
    <row r="19" spans="1:10" ht="24" customHeight="1">
      <c r="A19" s="382"/>
      <c r="B19" s="383"/>
      <c r="C19" s="384"/>
      <c r="D19" s="384"/>
      <c r="E19" s="384"/>
      <c r="F19" s="384"/>
      <c r="G19" s="384"/>
      <c r="H19" s="384"/>
      <c r="J19" s="40"/>
    </row>
    <row r="20" spans="1:10" ht="13.5" thickBot="1">
      <c r="A20" s="156"/>
      <c r="B20" s="156"/>
      <c r="C20" s="156"/>
      <c r="D20" s="156"/>
      <c r="E20" s="156"/>
      <c r="F20" s="156"/>
      <c r="G20" s="156"/>
      <c r="H20" s="157"/>
    </row>
    <row r="21" spans="1:10" ht="32.25" customHeight="1" thickBot="1">
      <c r="A21" s="414" t="s">
        <v>29</v>
      </c>
      <c r="B21" s="158" t="s">
        <v>30</v>
      </c>
      <c r="C21" s="159" t="s">
        <v>24</v>
      </c>
      <c r="D21" s="160" t="s">
        <v>25</v>
      </c>
      <c r="E21" s="160" t="s">
        <v>26</v>
      </c>
      <c r="F21" s="161" t="s">
        <v>27</v>
      </c>
      <c r="G21" s="162" t="s">
        <v>141</v>
      </c>
      <c r="H21" s="163" t="s">
        <v>5</v>
      </c>
      <c r="I21" s="14"/>
      <c r="J21" s="14"/>
    </row>
    <row r="22" spans="1:10" ht="0.75" customHeight="1" thickBot="1">
      <c r="A22" s="415"/>
      <c r="B22" s="164"/>
      <c r="C22" s="156">
        <v>0</v>
      </c>
      <c r="D22" s="156"/>
      <c r="E22" s="156"/>
      <c r="F22" s="156"/>
      <c r="G22" s="156"/>
      <c r="H22" s="165">
        <f>Tabla9[[#This Row],[JUZGADO IV]]+Tabla9[[#This Row],[JUZGADO III]]+Tabla9[[#This Row],[JUZGADO I]]+Tabla9[[#This Row],[ASUNTOS INTERNOS]]</f>
        <v>0</v>
      </c>
      <c r="J22" s="40"/>
    </row>
    <row r="23" spans="1:10" ht="24" customHeight="1" thickBot="1">
      <c r="A23" s="415"/>
      <c r="B23" s="207" t="s">
        <v>22</v>
      </c>
      <c r="C23" s="208"/>
      <c r="D23" s="208"/>
      <c r="E23" s="208">
        <v>3</v>
      </c>
      <c r="F23" s="208"/>
      <c r="G23" s="209"/>
      <c r="H23" s="237">
        <f>Tabla9[[#This Row],[JUZGADO COLEGIADO]]+Tabla9[[#This Row],[JUZGADO IV]]+Tabla9[[#This Row],[JUZGADO III]]</f>
        <v>3</v>
      </c>
      <c r="J23" s="40"/>
    </row>
    <row r="24" spans="1:10" ht="24" customHeight="1" thickBot="1">
      <c r="A24" s="415"/>
      <c r="B24" s="210" t="s">
        <v>23</v>
      </c>
      <c r="C24" s="211"/>
      <c r="D24" s="211"/>
      <c r="E24" s="211"/>
      <c r="F24" s="211"/>
      <c r="G24" s="212">
        <v>2</v>
      </c>
      <c r="H24" s="237">
        <f>Tabla9[[#This Row],[JUZGADO COLEGIADO]]+Tabla9[[#This Row],[JUZGADO IV]]+Tabla9[[#This Row],[JUZGADO III]]</f>
        <v>2</v>
      </c>
      <c r="J24" s="40"/>
    </row>
    <row r="25" spans="1:10" ht="24" customHeight="1" thickBot="1">
      <c r="A25" s="415"/>
      <c r="B25" s="200" t="s">
        <v>109</v>
      </c>
      <c r="C25" s="211"/>
      <c r="D25" s="211"/>
      <c r="E25" s="211"/>
      <c r="F25" s="211"/>
      <c r="G25" s="212">
        <v>3</v>
      </c>
      <c r="H25" s="237">
        <f>Tabla9[[#This Row],[JUZGADO COLEGIADO]]+Tabla9[[#This Row],[JUZGADO IV]]+Tabla9[[#This Row],[JUZGADO III]]</f>
        <v>3</v>
      </c>
      <c r="J25" s="40"/>
    </row>
    <row r="26" spans="1:10" ht="24" customHeight="1" thickBot="1">
      <c r="A26" s="415"/>
      <c r="B26" s="200" t="s">
        <v>131</v>
      </c>
      <c r="C26" s="211"/>
      <c r="D26" s="211"/>
      <c r="E26" s="211"/>
      <c r="F26" s="211"/>
      <c r="G26" s="212"/>
      <c r="H26" s="237">
        <f>Tabla9[[#This Row],[JUZGADO COLEGIADO]]+Tabla9[[#This Row],[JUZGADO IV]]+Tabla9[[#This Row],[JUZGADO III]]</f>
        <v>0</v>
      </c>
      <c r="J26" s="40"/>
    </row>
    <row r="27" spans="1:10" ht="24" customHeight="1" thickBot="1">
      <c r="A27" s="416"/>
      <c r="B27" s="210" t="s">
        <v>165</v>
      </c>
      <c r="C27" s="211"/>
      <c r="D27" s="211"/>
      <c r="E27" s="211"/>
      <c r="F27" s="211"/>
      <c r="G27" s="212"/>
      <c r="H27" s="237">
        <f>Tabla9[[#This Row],[JUZGADO COLEGIADO]]+Tabla9[[#This Row],[JUZGADO IV]]+Tabla9[[#This Row],[JUZGADO III]]</f>
        <v>0</v>
      </c>
      <c r="J27" s="40"/>
    </row>
    <row r="28" spans="1:10" ht="7.5" customHeight="1" thickBot="1">
      <c r="B28" s="213"/>
      <c r="C28" s="213"/>
      <c r="D28" s="213"/>
      <c r="E28" s="213"/>
      <c r="F28" s="213"/>
      <c r="G28" s="213"/>
      <c r="H28" s="237"/>
      <c r="J28" s="40"/>
    </row>
    <row r="29" spans="1:10" ht="24" customHeight="1" thickBot="1">
      <c r="B29" s="214" t="s">
        <v>29</v>
      </c>
      <c r="C29" s="215">
        <f>C23+C24+C27</f>
        <v>0</v>
      </c>
      <c r="D29" s="215">
        <f>D23+D24+D27</f>
        <v>0</v>
      </c>
      <c r="E29" s="215">
        <f>E27+E26+E25+E24+E23</f>
        <v>3</v>
      </c>
      <c r="F29" s="215">
        <f t="shared" ref="F29:G29" si="2">F27+F26+F25+F24+F23</f>
        <v>0</v>
      </c>
      <c r="G29" s="215">
        <f t="shared" si="2"/>
        <v>5</v>
      </c>
      <c r="H29" s="237">
        <f>Tabla9[[#This Row],[JUZGADO COLEGIADO]]+Tabla9[[#This Row],[JUZGADO IV]]+Tabla9[[#This Row],[JUZGADO III]]</f>
        <v>8</v>
      </c>
      <c r="J29" s="40"/>
    </row>
    <row r="30" spans="1:10" ht="7.5" customHeight="1"/>
    <row r="31" spans="1:10" hidden="1"/>
    <row r="36" spans="2:9" s="43" customFormat="1">
      <c r="B36" s="42"/>
      <c r="C36" s="42"/>
      <c r="D36" s="42"/>
      <c r="H36" s="42"/>
      <c r="I36" s="42"/>
    </row>
  </sheetData>
  <mergeCells count="2">
    <mergeCell ref="A11:A18"/>
    <mergeCell ref="A21:A27"/>
  </mergeCells>
  <printOptions horizontalCentered="1"/>
  <pageMargins left="0.6" right="0" top="0.43" bottom="0" header="0" footer="0"/>
  <pageSetup scale="80" orientation="landscape" r:id="rId1"/>
  <headerFooter alignWithMargins="0"/>
  <drawing r:id="rId2"/>
  <tableParts count="2"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N28"/>
  <sheetViews>
    <sheetView showGridLines="0" view="pageLayout" topLeftCell="A4" zoomScale="75" zoomScaleNormal="100" zoomScaleSheetLayoutView="75" zoomScalePageLayoutView="75" workbookViewId="0">
      <selection activeCell="F15" sqref="F15"/>
    </sheetView>
  </sheetViews>
  <sheetFormatPr baseColWidth="10" defaultRowHeight="15"/>
  <cols>
    <col min="1" max="1" width="26" style="8" customWidth="1"/>
    <col min="2" max="2" width="22.140625" style="8" customWidth="1"/>
    <col min="3" max="244" width="11.42578125" style="8"/>
    <col min="245" max="245" width="29.7109375" style="8" customWidth="1"/>
    <col min="246" max="246" width="9.42578125" style="8" customWidth="1"/>
    <col min="247" max="247" width="9.85546875" style="8" customWidth="1"/>
    <col min="248" max="248" width="8.7109375" style="8" customWidth="1"/>
    <col min="249" max="249" width="9.28515625" style="8" customWidth="1"/>
    <col min="250" max="250" width="8.140625" style="8" customWidth="1"/>
    <col min="251" max="251" width="8.28515625" style="8" customWidth="1"/>
    <col min="252" max="252" width="9.140625" style="8" customWidth="1"/>
    <col min="253" max="253" width="9.85546875" style="8" customWidth="1"/>
    <col min="254" max="254" width="10" style="8" customWidth="1"/>
    <col min="255" max="255" width="9.7109375" style="8" customWidth="1"/>
    <col min="256" max="256" width="7.42578125" style="8" customWidth="1"/>
    <col min="257" max="257" width="10" style="8" customWidth="1"/>
    <col min="258" max="258" width="12.7109375" style="8" customWidth="1"/>
    <col min="259" max="500" width="11.42578125" style="8"/>
    <col min="501" max="501" width="29.7109375" style="8" customWidth="1"/>
    <col min="502" max="502" width="9.42578125" style="8" customWidth="1"/>
    <col min="503" max="503" width="9.85546875" style="8" customWidth="1"/>
    <col min="504" max="504" width="8.7109375" style="8" customWidth="1"/>
    <col min="505" max="505" width="9.28515625" style="8" customWidth="1"/>
    <col min="506" max="506" width="8.140625" style="8" customWidth="1"/>
    <col min="507" max="507" width="8.28515625" style="8" customWidth="1"/>
    <col min="508" max="508" width="9.140625" style="8" customWidth="1"/>
    <col min="509" max="509" width="9.85546875" style="8" customWidth="1"/>
    <col min="510" max="510" width="10" style="8" customWidth="1"/>
    <col min="511" max="511" width="9.7109375" style="8" customWidth="1"/>
    <col min="512" max="512" width="7.42578125" style="8" customWidth="1"/>
    <col min="513" max="513" width="10" style="8" customWidth="1"/>
    <col min="514" max="514" width="12.7109375" style="8" customWidth="1"/>
    <col min="515" max="756" width="11.42578125" style="8"/>
    <col min="757" max="757" width="29.7109375" style="8" customWidth="1"/>
    <col min="758" max="758" width="9.42578125" style="8" customWidth="1"/>
    <col min="759" max="759" width="9.85546875" style="8" customWidth="1"/>
    <col min="760" max="760" width="8.7109375" style="8" customWidth="1"/>
    <col min="761" max="761" width="9.28515625" style="8" customWidth="1"/>
    <col min="762" max="762" width="8.140625" style="8" customWidth="1"/>
    <col min="763" max="763" width="8.28515625" style="8" customWidth="1"/>
    <col min="764" max="764" width="9.140625" style="8" customWidth="1"/>
    <col min="765" max="765" width="9.85546875" style="8" customWidth="1"/>
    <col min="766" max="766" width="10" style="8" customWidth="1"/>
    <col min="767" max="767" width="9.7109375" style="8" customWidth="1"/>
    <col min="768" max="768" width="7.42578125" style="8" customWidth="1"/>
    <col min="769" max="769" width="10" style="8" customWidth="1"/>
    <col min="770" max="770" width="12.7109375" style="8" customWidth="1"/>
    <col min="771" max="1012" width="11.42578125" style="8"/>
    <col min="1013" max="1013" width="29.7109375" style="8" customWidth="1"/>
    <col min="1014" max="1014" width="9.42578125" style="8" customWidth="1"/>
    <col min="1015" max="1015" width="9.85546875" style="8" customWidth="1"/>
    <col min="1016" max="1016" width="8.7109375" style="8" customWidth="1"/>
    <col min="1017" max="1017" width="9.28515625" style="8" customWidth="1"/>
    <col min="1018" max="1018" width="8.140625" style="8" customWidth="1"/>
    <col min="1019" max="1019" width="8.28515625" style="8" customWidth="1"/>
    <col min="1020" max="1020" width="9.140625" style="8" customWidth="1"/>
    <col min="1021" max="1021" width="9.85546875" style="8" customWidth="1"/>
    <col min="1022" max="1022" width="10" style="8" customWidth="1"/>
    <col min="1023" max="1023" width="9.7109375" style="8" customWidth="1"/>
    <col min="1024" max="1024" width="7.42578125" style="8" customWidth="1"/>
    <col min="1025" max="1025" width="10" style="8" customWidth="1"/>
    <col min="1026" max="1026" width="12.7109375" style="8" customWidth="1"/>
    <col min="1027" max="1268" width="11.42578125" style="8"/>
    <col min="1269" max="1269" width="29.7109375" style="8" customWidth="1"/>
    <col min="1270" max="1270" width="9.42578125" style="8" customWidth="1"/>
    <col min="1271" max="1271" width="9.85546875" style="8" customWidth="1"/>
    <col min="1272" max="1272" width="8.7109375" style="8" customWidth="1"/>
    <col min="1273" max="1273" width="9.28515625" style="8" customWidth="1"/>
    <col min="1274" max="1274" width="8.140625" style="8" customWidth="1"/>
    <col min="1275" max="1275" width="8.28515625" style="8" customWidth="1"/>
    <col min="1276" max="1276" width="9.140625" style="8" customWidth="1"/>
    <col min="1277" max="1277" width="9.85546875" style="8" customWidth="1"/>
    <col min="1278" max="1278" width="10" style="8" customWidth="1"/>
    <col min="1279" max="1279" width="9.7109375" style="8" customWidth="1"/>
    <col min="1280" max="1280" width="7.42578125" style="8" customWidth="1"/>
    <col min="1281" max="1281" width="10" style="8" customWidth="1"/>
    <col min="1282" max="1282" width="12.7109375" style="8" customWidth="1"/>
    <col min="1283" max="1524" width="11.42578125" style="8"/>
    <col min="1525" max="1525" width="29.7109375" style="8" customWidth="1"/>
    <col min="1526" max="1526" width="9.42578125" style="8" customWidth="1"/>
    <col min="1527" max="1527" width="9.85546875" style="8" customWidth="1"/>
    <col min="1528" max="1528" width="8.7109375" style="8" customWidth="1"/>
    <col min="1529" max="1529" width="9.28515625" style="8" customWidth="1"/>
    <col min="1530" max="1530" width="8.140625" style="8" customWidth="1"/>
    <col min="1531" max="1531" width="8.28515625" style="8" customWidth="1"/>
    <col min="1532" max="1532" width="9.140625" style="8" customWidth="1"/>
    <col min="1533" max="1533" width="9.85546875" style="8" customWidth="1"/>
    <col min="1534" max="1534" width="10" style="8" customWidth="1"/>
    <col min="1535" max="1535" width="9.7109375" style="8" customWidth="1"/>
    <col min="1536" max="1536" width="7.42578125" style="8" customWidth="1"/>
    <col min="1537" max="1537" width="10" style="8" customWidth="1"/>
    <col min="1538" max="1538" width="12.7109375" style="8" customWidth="1"/>
    <col min="1539" max="1780" width="11.42578125" style="8"/>
    <col min="1781" max="1781" width="29.7109375" style="8" customWidth="1"/>
    <col min="1782" max="1782" width="9.42578125" style="8" customWidth="1"/>
    <col min="1783" max="1783" width="9.85546875" style="8" customWidth="1"/>
    <col min="1784" max="1784" width="8.7109375" style="8" customWidth="1"/>
    <col min="1785" max="1785" width="9.28515625" style="8" customWidth="1"/>
    <col min="1786" max="1786" width="8.140625" style="8" customWidth="1"/>
    <col min="1787" max="1787" width="8.28515625" style="8" customWidth="1"/>
    <col min="1788" max="1788" width="9.140625" style="8" customWidth="1"/>
    <col min="1789" max="1789" width="9.85546875" style="8" customWidth="1"/>
    <col min="1790" max="1790" width="10" style="8" customWidth="1"/>
    <col min="1791" max="1791" width="9.7109375" style="8" customWidth="1"/>
    <col min="1792" max="1792" width="7.42578125" style="8" customWidth="1"/>
    <col min="1793" max="1793" width="10" style="8" customWidth="1"/>
    <col min="1794" max="1794" width="12.7109375" style="8" customWidth="1"/>
    <col min="1795" max="2036" width="11.42578125" style="8"/>
    <col min="2037" max="2037" width="29.7109375" style="8" customWidth="1"/>
    <col min="2038" max="2038" width="9.42578125" style="8" customWidth="1"/>
    <col min="2039" max="2039" width="9.85546875" style="8" customWidth="1"/>
    <col min="2040" max="2040" width="8.7109375" style="8" customWidth="1"/>
    <col min="2041" max="2041" width="9.28515625" style="8" customWidth="1"/>
    <col min="2042" max="2042" width="8.140625" style="8" customWidth="1"/>
    <col min="2043" max="2043" width="8.28515625" style="8" customWidth="1"/>
    <col min="2044" max="2044" width="9.140625" style="8" customWidth="1"/>
    <col min="2045" max="2045" width="9.85546875" style="8" customWidth="1"/>
    <col min="2046" max="2046" width="10" style="8" customWidth="1"/>
    <col min="2047" max="2047" width="9.7109375" style="8" customWidth="1"/>
    <col min="2048" max="2048" width="7.42578125" style="8" customWidth="1"/>
    <col min="2049" max="2049" width="10" style="8" customWidth="1"/>
    <col min="2050" max="2050" width="12.7109375" style="8" customWidth="1"/>
    <col min="2051" max="2292" width="11.42578125" style="8"/>
    <col min="2293" max="2293" width="29.7109375" style="8" customWidth="1"/>
    <col min="2294" max="2294" width="9.42578125" style="8" customWidth="1"/>
    <col min="2295" max="2295" width="9.85546875" style="8" customWidth="1"/>
    <col min="2296" max="2296" width="8.7109375" style="8" customWidth="1"/>
    <col min="2297" max="2297" width="9.28515625" style="8" customWidth="1"/>
    <col min="2298" max="2298" width="8.140625" style="8" customWidth="1"/>
    <col min="2299" max="2299" width="8.28515625" style="8" customWidth="1"/>
    <col min="2300" max="2300" width="9.140625" style="8" customWidth="1"/>
    <col min="2301" max="2301" width="9.85546875" style="8" customWidth="1"/>
    <col min="2302" max="2302" width="10" style="8" customWidth="1"/>
    <col min="2303" max="2303" width="9.7109375" style="8" customWidth="1"/>
    <col min="2304" max="2304" width="7.42578125" style="8" customWidth="1"/>
    <col min="2305" max="2305" width="10" style="8" customWidth="1"/>
    <col min="2306" max="2306" width="12.7109375" style="8" customWidth="1"/>
    <col min="2307" max="2548" width="11.42578125" style="8"/>
    <col min="2549" max="2549" width="29.7109375" style="8" customWidth="1"/>
    <col min="2550" max="2550" width="9.42578125" style="8" customWidth="1"/>
    <col min="2551" max="2551" width="9.85546875" style="8" customWidth="1"/>
    <col min="2552" max="2552" width="8.7109375" style="8" customWidth="1"/>
    <col min="2553" max="2553" width="9.28515625" style="8" customWidth="1"/>
    <col min="2554" max="2554" width="8.140625" style="8" customWidth="1"/>
    <col min="2555" max="2555" width="8.28515625" style="8" customWidth="1"/>
    <col min="2556" max="2556" width="9.140625" style="8" customWidth="1"/>
    <col min="2557" max="2557" width="9.85546875" style="8" customWidth="1"/>
    <col min="2558" max="2558" width="10" style="8" customWidth="1"/>
    <col min="2559" max="2559" width="9.7109375" style="8" customWidth="1"/>
    <col min="2560" max="2560" width="7.42578125" style="8" customWidth="1"/>
    <col min="2561" max="2561" width="10" style="8" customWidth="1"/>
    <col min="2562" max="2562" width="12.7109375" style="8" customWidth="1"/>
    <col min="2563" max="2804" width="11.42578125" style="8"/>
    <col min="2805" max="2805" width="29.7109375" style="8" customWidth="1"/>
    <col min="2806" max="2806" width="9.42578125" style="8" customWidth="1"/>
    <col min="2807" max="2807" width="9.85546875" style="8" customWidth="1"/>
    <col min="2808" max="2808" width="8.7109375" style="8" customWidth="1"/>
    <col min="2809" max="2809" width="9.28515625" style="8" customWidth="1"/>
    <col min="2810" max="2810" width="8.140625" style="8" customWidth="1"/>
    <col min="2811" max="2811" width="8.28515625" style="8" customWidth="1"/>
    <col min="2812" max="2812" width="9.140625" style="8" customWidth="1"/>
    <col min="2813" max="2813" width="9.85546875" style="8" customWidth="1"/>
    <col min="2814" max="2814" width="10" style="8" customWidth="1"/>
    <col min="2815" max="2815" width="9.7109375" style="8" customWidth="1"/>
    <col min="2816" max="2816" width="7.42578125" style="8" customWidth="1"/>
    <col min="2817" max="2817" width="10" style="8" customWidth="1"/>
    <col min="2818" max="2818" width="12.7109375" style="8" customWidth="1"/>
    <col min="2819" max="3060" width="11.42578125" style="8"/>
    <col min="3061" max="3061" width="29.7109375" style="8" customWidth="1"/>
    <col min="3062" max="3062" width="9.42578125" style="8" customWidth="1"/>
    <col min="3063" max="3063" width="9.85546875" style="8" customWidth="1"/>
    <col min="3064" max="3064" width="8.7109375" style="8" customWidth="1"/>
    <col min="3065" max="3065" width="9.28515625" style="8" customWidth="1"/>
    <col min="3066" max="3066" width="8.140625" style="8" customWidth="1"/>
    <col min="3067" max="3067" width="8.28515625" style="8" customWidth="1"/>
    <col min="3068" max="3068" width="9.140625" style="8" customWidth="1"/>
    <col min="3069" max="3069" width="9.85546875" style="8" customWidth="1"/>
    <col min="3070" max="3070" width="10" style="8" customWidth="1"/>
    <col min="3071" max="3071" width="9.7109375" style="8" customWidth="1"/>
    <col min="3072" max="3072" width="7.42578125" style="8" customWidth="1"/>
    <col min="3073" max="3073" width="10" style="8" customWidth="1"/>
    <col min="3074" max="3074" width="12.7109375" style="8" customWidth="1"/>
    <col min="3075" max="3316" width="11.42578125" style="8"/>
    <col min="3317" max="3317" width="29.7109375" style="8" customWidth="1"/>
    <col min="3318" max="3318" width="9.42578125" style="8" customWidth="1"/>
    <col min="3319" max="3319" width="9.85546875" style="8" customWidth="1"/>
    <col min="3320" max="3320" width="8.7109375" style="8" customWidth="1"/>
    <col min="3321" max="3321" width="9.28515625" style="8" customWidth="1"/>
    <col min="3322" max="3322" width="8.140625" style="8" customWidth="1"/>
    <col min="3323" max="3323" width="8.28515625" style="8" customWidth="1"/>
    <col min="3324" max="3324" width="9.140625" style="8" customWidth="1"/>
    <col min="3325" max="3325" width="9.85546875" style="8" customWidth="1"/>
    <col min="3326" max="3326" width="10" style="8" customWidth="1"/>
    <col min="3327" max="3327" width="9.7109375" style="8" customWidth="1"/>
    <col min="3328" max="3328" width="7.42578125" style="8" customWidth="1"/>
    <col min="3329" max="3329" width="10" style="8" customWidth="1"/>
    <col min="3330" max="3330" width="12.7109375" style="8" customWidth="1"/>
    <col min="3331" max="3572" width="11.42578125" style="8"/>
    <col min="3573" max="3573" width="29.7109375" style="8" customWidth="1"/>
    <col min="3574" max="3574" width="9.42578125" style="8" customWidth="1"/>
    <col min="3575" max="3575" width="9.85546875" style="8" customWidth="1"/>
    <col min="3576" max="3576" width="8.7109375" style="8" customWidth="1"/>
    <col min="3577" max="3577" width="9.28515625" style="8" customWidth="1"/>
    <col min="3578" max="3578" width="8.140625" style="8" customWidth="1"/>
    <col min="3579" max="3579" width="8.28515625" style="8" customWidth="1"/>
    <col min="3580" max="3580" width="9.140625" style="8" customWidth="1"/>
    <col min="3581" max="3581" width="9.85546875" style="8" customWidth="1"/>
    <col min="3582" max="3582" width="10" style="8" customWidth="1"/>
    <col min="3583" max="3583" width="9.7109375" style="8" customWidth="1"/>
    <col min="3584" max="3584" width="7.42578125" style="8" customWidth="1"/>
    <col min="3585" max="3585" width="10" style="8" customWidth="1"/>
    <col min="3586" max="3586" width="12.7109375" style="8" customWidth="1"/>
    <col min="3587" max="3828" width="11.42578125" style="8"/>
    <col min="3829" max="3829" width="29.7109375" style="8" customWidth="1"/>
    <col min="3830" max="3830" width="9.42578125" style="8" customWidth="1"/>
    <col min="3831" max="3831" width="9.85546875" style="8" customWidth="1"/>
    <col min="3832" max="3832" width="8.7109375" style="8" customWidth="1"/>
    <col min="3833" max="3833" width="9.28515625" style="8" customWidth="1"/>
    <col min="3834" max="3834" width="8.140625" style="8" customWidth="1"/>
    <col min="3835" max="3835" width="8.28515625" style="8" customWidth="1"/>
    <col min="3836" max="3836" width="9.140625" style="8" customWidth="1"/>
    <col min="3837" max="3837" width="9.85546875" style="8" customWidth="1"/>
    <col min="3838" max="3838" width="10" style="8" customWidth="1"/>
    <col min="3839" max="3839" width="9.7109375" style="8" customWidth="1"/>
    <col min="3840" max="3840" width="7.42578125" style="8" customWidth="1"/>
    <col min="3841" max="3841" width="10" style="8" customWidth="1"/>
    <col min="3842" max="3842" width="12.7109375" style="8" customWidth="1"/>
    <col min="3843" max="4084" width="11.42578125" style="8"/>
    <col min="4085" max="4085" width="29.7109375" style="8" customWidth="1"/>
    <col min="4086" max="4086" width="9.42578125" style="8" customWidth="1"/>
    <col min="4087" max="4087" width="9.85546875" style="8" customWidth="1"/>
    <col min="4088" max="4088" width="8.7109375" style="8" customWidth="1"/>
    <col min="4089" max="4089" width="9.28515625" style="8" customWidth="1"/>
    <col min="4090" max="4090" width="8.140625" style="8" customWidth="1"/>
    <col min="4091" max="4091" width="8.28515625" style="8" customWidth="1"/>
    <col min="4092" max="4092" width="9.140625" style="8" customWidth="1"/>
    <col min="4093" max="4093" width="9.85546875" style="8" customWidth="1"/>
    <col min="4094" max="4094" width="10" style="8" customWidth="1"/>
    <col min="4095" max="4095" width="9.7109375" style="8" customWidth="1"/>
    <col min="4096" max="4096" width="7.42578125" style="8" customWidth="1"/>
    <col min="4097" max="4097" width="10" style="8" customWidth="1"/>
    <col min="4098" max="4098" width="12.7109375" style="8" customWidth="1"/>
    <col min="4099" max="4340" width="11.42578125" style="8"/>
    <col min="4341" max="4341" width="29.7109375" style="8" customWidth="1"/>
    <col min="4342" max="4342" width="9.42578125" style="8" customWidth="1"/>
    <col min="4343" max="4343" width="9.85546875" style="8" customWidth="1"/>
    <col min="4344" max="4344" width="8.7109375" style="8" customWidth="1"/>
    <col min="4345" max="4345" width="9.28515625" style="8" customWidth="1"/>
    <col min="4346" max="4346" width="8.140625" style="8" customWidth="1"/>
    <col min="4347" max="4347" width="8.28515625" style="8" customWidth="1"/>
    <col min="4348" max="4348" width="9.140625" style="8" customWidth="1"/>
    <col min="4349" max="4349" width="9.85546875" style="8" customWidth="1"/>
    <col min="4350" max="4350" width="10" style="8" customWidth="1"/>
    <col min="4351" max="4351" width="9.7109375" style="8" customWidth="1"/>
    <col min="4352" max="4352" width="7.42578125" style="8" customWidth="1"/>
    <col min="4353" max="4353" width="10" style="8" customWidth="1"/>
    <col min="4354" max="4354" width="12.7109375" style="8" customWidth="1"/>
    <col min="4355" max="4596" width="11.42578125" style="8"/>
    <col min="4597" max="4597" width="29.7109375" style="8" customWidth="1"/>
    <col min="4598" max="4598" width="9.42578125" style="8" customWidth="1"/>
    <col min="4599" max="4599" width="9.85546875" style="8" customWidth="1"/>
    <col min="4600" max="4600" width="8.7109375" style="8" customWidth="1"/>
    <col min="4601" max="4601" width="9.28515625" style="8" customWidth="1"/>
    <col min="4602" max="4602" width="8.140625" style="8" customWidth="1"/>
    <col min="4603" max="4603" width="8.28515625" style="8" customWidth="1"/>
    <col min="4604" max="4604" width="9.140625" style="8" customWidth="1"/>
    <col min="4605" max="4605" width="9.85546875" style="8" customWidth="1"/>
    <col min="4606" max="4606" width="10" style="8" customWidth="1"/>
    <col min="4607" max="4607" width="9.7109375" style="8" customWidth="1"/>
    <col min="4608" max="4608" width="7.42578125" style="8" customWidth="1"/>
    <col min="4609" max="4609" width="10" style="8" customWidth="1"/>
    <col min="4610" max="4610" width="12.7109375" style="8" customWidth="1"/>
    <col min="4611" max="4852" width="11.42578125" style="8"/>
    <col min="4853" max="4853" width="29.7109375" style="8" customWidth="1"/>
    <col min="4854" max="4854" width="9.42578125" style="8" customWidth="1"/>
    <col min="4855" max="4855" width="9.85546875" style="8" customWidth="1"/>
    <col min="4856" max="4856" width="8.7109375" style="8" customWidth="1"/>
    <col min="4857" max="4857" width="9.28515625" style="8" customWidth="1"/>
    <col min="4858" max="4858" width="8.140625" style="8" customWidth="1"/>
    <col min="4859" max="4859" width="8.28515625" style="8" customWidth="1"/>
    <col min="4860" max="4860" width="9.140625" style="8" customWidth="1"/>
    <col min="4861" max="4861" width="9.85546875" style="8" customWidth="1"/>
    <col min="4862" max="4862" width="10" style="8" customWidth="1"/>
    <col min="4863" max="4863" width="9.7109375" style="8" customWidth="1"/>
    <col min="4864" max="4864" width="7.42578125" style="8" customWidth="1"/>
    <col min="4865" max="4865" width="10" style="8" customWidth="1"/>
    <col min="4866" max="4866" width="12.7109375" style="8" customWidth="1"/>
    <col min="4867" max="5108" width="11.42578125" style="8"/>
    <col min="5109" max="5109" width="29.7109375" style="8" customWidth="1"/>
    <col min="5110" max="5110" width="9.42578125" style="8" customWidth="1"/>
    <col min="5111" max="5111" width="9.85546875" style="8" customWidth="1"/>
    <col min="5112" max="5112" width="8.7109375" style="8" customWidth="1"/>
    <col min="5113" max="5113" width="9.28515625" style="8" customWidth="1"/>
    <col min="5114" max="5114" width="8.140625" style="8" customWidth="1"/>
    <col min="5115" max="5115" width="8.28515625" style="8" customWidth="1"/>
    <col min="5116" max="5116" width="9.140625" style="8" customWidth="1"/>
    <col min="5117" max="5117" width="9.85546875" style="8" customWidth="1"/>
    <col min="5118" max="5118" width="10" style="8" customWidth="1"/>
    <col min="5119" max="5119" width="9.7109375" style="8" customWidth="1"/>
    <col min="5120" max="5120" width="7.42578125" style="8" customWidth="1"/>
    <col min="5121" max="5121" width="10" style="8" customWidth="1"/>
    <col min="5122" max="5122" width="12.7109375" style="8" customWidth="1"/>
    <col min="5123" max="5364" width="11.42578125" style="8"/>
    <col min="5365" max="5365" width="29.7109375" style="8" customWidth="1"/>
    <col min="5366" max="5366" width="9.42578125" style="8" customWidth="1"/>
    <col min="5367" max="5367" width="9.85546875" style="8" customWidth="1"/>
    <col min="5368" max="5368" width="8.7109375" style="8" customWidth="1"/>
    <col min="5369" max="5369" width="9.28515625" style="8" customWidth="1"/>
    <col min="5370" max="5370" width="8.140625" style="8" customWidth="1"/>
    <col min="5371" max="5371" width="8.28515625" style="8" customWidth="1"/>
    <col min="5372" max="5372" width="9.140625" style="8" customWidth="1"/>
    <col min="5373" max="5373" width="9.85546875" style="8" customWidth="1"/>
    <col min="5374" max="5374" width="10" style="8" customWidth="1"/>
    <col min="5375" max="5375" width="9.7109375" style="8" customWidth="1"/>
    <col min="5376" max="5376" width="7.42578125" style="8" customWidth="1"/>
    <col min="5377" max="5377" width="10" style="8" customWidth="1"/>
    <col min="5378" max="5378" width="12.7109375" style="8" customWidth="1"/>
    <col min="5379" max="5620" width="11.42578125" style="8"/>
    <col min="5621" max="5621" width="29.7109375" style="8" customWidth="1"/>
    <col min="5622" max="5622" width="9.42578125" style="8" customWidth="1"/>
    <col min="5623" max="5623" width="9.85546875" style="8" customWidth="1"/>
    <col min="5624" max="5624" width="8.7109375" style="8" customWidth="1"/>
    <col min="5625" max="5625" width="9.28515625" style="8" customWidth="1"/>
    <col min="5626" max="5626" width="8.140625" style="8" customWidth="1"/>
    <col min="5627" max="5627" width="8.28515625" style="8" customWidth="1"/>
    <col min="5628" max="5628" width="9.140625" style="8" customWidth="1"/>
    <col min="5629" max="5629" width="9.85546875" style="8" customWidth="1"/>
    <col min="5630" max="5630" width="10" style="8" customWidth="1"/>
    <col min="5631" max="5631" width="9.7109375" style="8" customWidth="1"/>
    <col min="5632" max="5632" width="7.42578125" style="8" customWidth="1"/>
    <col min="5633" max="5633" width="10" style="8" customWidth="1"/>
    <col min="5634" max="5634" width="12.7109375" style="8" customWidth="1"/>
    <col min="5635" max="5876" width="11.42578125" style="8"/>
    <col min="5877" max="5877" width="29.7109375" style="8" customWidth="1"/>
    <col min="5878" max="5878" width="9.42578125" style="8" customWidth="1"/>
    <col min="5879" max="5879" width="9.85546875" style="8" customWidth="1"/>
    <col min="5880" max="5880" width="8.7109375" style="8" customWidth="1"/>
    <col min="5881" max="5881" width="9.28515625" style="8" customWidth="1"/>
    <col min="5882" max="5882" width="8.140625" style="8" customWidth="1"/>
    <col min="5883" max="5883" width="8.28515625" style="8" customWidth="1"/>
    <col min="5884" max="5884" width="9.140625" style="8" customWidth="1"/>
    <col min="5885" max="5885" width="9.85546875" style="8" customWidth="1"/>
    <col min="5886" max="5886" width="10" style="8" customWidth="1"/>
    <col min="5887" max="5887" width="9.7109375" style="8" customWidth="1"/>
    <col min="5888" max="5888" width="7.42578125" style="8" customWidth="1"/>
    <col min="5889" max="5889" width="10" style="8" customWidth="1"/>
    <col min="5890" max="5890" width="12.7109375" style="8" customWidth="1"/>
    <col min="5891" max="6132" width="11.42578125" style="8"/>
    <col min="6133" max="6133" width="29.7109375" style="8" customWidth="1"/>
    <col min="6134" max="6134" width="9.42578125" style="8" customWidth="1"/>
    <col min="6135" max="6135" width="9.85546875" style="8" customWidth="1"/>
    <col min="6136" max="6136" width="8.7109375" style="8" customWidth="1"/>
    <col min="6137" max="6137" width="9.28515625" style="8" customWidth="1"/>
    <col min="6138" max="6138" width="8.140625" style="8" customWidth="1"/>
    <col min="6139" max="6139" width="8.28515625" style="8" customWidth="1"/>
    <col min="6140" max="6140" width="9.140625" style="8" customWidth="1"/>
    <col min="6141" max="6141" width="9.85546875" style="8" customWidth="1"/>
    <col min="6142" max="6142" width="10" style="8" customWidth="1"/>
    <col min="6143" max="6143" width="9.7109375" style="8" customWidth="1"/>
    <col min="6144" max="6144" width="7.42578125" style="8" customWidth="1"/>
    <col min="6145" max="6145" width="10" style="8" customWidth="1"/>
    <col min="6146" max="6146" width="12.7109375" style="8" customWidth="1"/>
    <col min="6147" max="6388" width="11.42578125" style="8"/>
    <col min="6389" max="6389" width="29.7109375" style="8" customWidth="1"/>
    <col min="6390" max="6390" width="9.42578125" style="8" customWidth="1"/>
    <col min="6391" max="6391" width="9.85546875" style="8" customWidth="1"/>
    <col min="6392" max="6392" width="8.7109375" style="8" customWidth="1"/>
    <col min="6393" max="6393" width="9.28515625" style="8" customWidth="1"/>
    <col min="6394" max="6394" width="8.140625" style="8" customWidth="1"/>
    <col min="6395" max="6395" width="8.28515625" style="8" customWidth="1"/>
    <col min="6396" max="6396" width="9.140625" style="8" customWidth="1"/>
    <col min="6397" max="6397" width="9.85546875" style="8" customWidth="1"/>
    <col min="6398" max="6398" width="10" style="8" customWidth="1"/>
    <col min="6399" max="6399" width="9.7109375" style="8" customWidth="1"/>
    <col min="6400" max="6400" width="7.42578125" style="8" customWidth="1"/>
    <col min="6401" max="6401" width="10" style="8" customWidth="1"/>
    <col min="6402" max="6402" width="12.7109375" style="8" customWidth="1"/>
    <col min="6403" max="6644" width="11.42578125" style="8"/>
    <col min="6645" max="6645" width="29.7109375" style="8" customWidth="1"/>
    <col min="6646" max="6646" width="9.42578125" style="8" customWidth="1"/>
    <col min="6647" max="6647" width="9.85546875" style="8" customWidth="1"/>
    <col min="6648" max="6648" width="8.7109375" style="8" customWidth="1"/>
    <col min="6649" max="6649" width="9.28515625" style="8" customWidth="1"/>
    <col min="6650" max="6650" width="8.140625" style="8" customWidth="1"/>
    <col min="6651" max="6651" width="8.28515625" style="8" customWidth="1"/>
    <col min="6652" max="6652" width="9.140625" style="8" customWidth="1"/>
    <col min="6653" max="6653" width="9.85546875" style="8" customWidth="1"/>
    <col min="6654" max="6654" width="10" style="8" customWidth="1"/>
    <col min="6655" max="6655" width="9.7109375" style="8" customWidth="1"/>
    <col min="6656" max="6656" width="7.42578125" style="8" customWidth="1"/>
    <col min="6657" max="6657" width="10" style="8" customWidth="1"/>
    <col min="6658" max="6658" width="12.7109375" style="8" customWidth="1"/>
    <col min="6659" max="6900" width="11.42578125" style="8"/>
    <col min="6901" max="6901" width="29.7109375" style="8" customWidth="1"/>
    <col min="6902" max="6902" width="9.42578125" style="8" customWidth="1"/>
    <col min="6903" max="6903" width="9.85546875" style="8" customWidth="1"/>
    <col min="6904" max="6904" width="8.7109375" style="8" customWidth="1"/>
    <col min="6905" max="6905" width="9.28515625" style="8" customWidth="1"/>
    <col min="6906" max="6906" width="8.140625" style="8" customWidth="1"/>
    <col min="6907" max="6907" width="8.28515625" style="8" customWidth="1"/>
    <col min="6908" max="6908" width="9.140625" style="8" customWidth="1"/>
    <col min="6909" max="6909" width="9.85546875" style="8" customWidth="1"/>
    <col min="6910" max="6910" width="10" style="8" customWidth="1"/>
    <col min="6911" max="6911" width="9.7109375" style="8" customWidth="1"/>
    <col min="6912" max="6912" width="7.42578125" style="8" customWidth="1"/>
    <col min="6913" max="6913" width="10" style="8" customWidth="1"/>
    <col min="6914" max="6914" width="12.7109375" style="8" customWidth="1"/>
    <col min="6915" max="7156" width="11.42578125" style="8"/>
    <col min="7157" max="7157" width="29.7109375" style="8" customWidth="1"/>
    <col min="7158" max="7158" width="9.42578125" style="8" customWidth="1"/>
    <col min="7159" max="7159" width="9.85546875" style="8" customWidth="1"/>
    <col min="7160" max="7160" width="8.7109375" style="8" customWidth="1"/>
    <col min="7161" max="7161" width="9.28515625" style="8" customWidth="1"/>
    <col min="7162" max="7162" width="8.140625" style="8" customWidth="1"/>
    <col min="7163" max="7163" width="8.28515625" style="8" customWidth="1"/>
    <col min="7164" max="7164" width="9.140625" style="8" customWidth="1"/>
    <col min="7165" max="7165" width="9.85546875" style="8" customWidth="1"/>
    <col min="7166" max="7166" width="10" style="8" customWidth="1"/>
    <col min="7167" max="7167" width="9.7109375" style="8" customWidth="1"/>
    <col min="7168" max="7168" width="7.42578125" style="8" customWidth="1"/>
    <col min="7169" max="7169" width="10" style="8" customWidth="1"/>
    <col min="7170" max="7170" width="12.7109375" style="8" customWidth="1"/>
    <col min="7171" max="7412" width="11.42578125" style="8"/>
    <col min="7413" max="7413" width="29.7109375" style="8" customWidth="1"/>
    <col min="7414" max="7414" width="9.42578125" style="8" customWidth="1"/>
    <col min="7415" max="7415" width="9.85546875" style="8" customWidth="1"/>
    <col min="7416" max="7416" width="8.7109375" style="8" customWidth="1"/>
    <col min="7417" max="7417" width="9.28515625" style="8" customWidth="1"/>
    <col min="7418" max="7418" width="8.140625" style="8" customWidth="1"/>
    <col min="7419" max="7419" width="8.28515625" style="8" customWidth="1"/>
    <col min="7420" max="7420" width="9.140625" style="8" customWidth="1"/>
    <col min="7421" max="7421" width="9.85546875" style="8" customWidth="1"/>
    <col min="7422" max="7422" width="10" style="8" customWidth="1"/>
    <col min="7423" max="7423" width="9.7109375" style="8" customWidth="1"/>
    <col min="7424" max="7424" width="7.42578125" style="8" customWidth="1"/>
    <col min="7425" max="7425" width="10" style="8" customWidth="1"/>
    <col min="7426" max="7426" width="12.7109375" style="8" customWidth="1"/>
    <col min="7427" max="7668" width="11.42578125" style="8"/>
    <col min="7669" max="7669" width="29.7109375" style="8" customWidth="1"/>
    <col min="7670" max="7670" width="9.42578125" style="8" customWidth="1"/>
    <col min="7671" max="7671" width="9.85546875" style="8" customWidth="1"/>
    <col min="7672" max="7672" width="8.7109375" style="8" customWidth="1"/>
    <col min="7673" max="7673" width="9.28515625" style="8" customWidth="1"/>
    <col min="7674" max="7674" width="8.140625" style="8" customWidth="1"/>
    <col min="7675" max="7675" width="8.28515625" style="8" customWidth="1"/>
    <col min="7676" max="7676" width="9.140625" style="8" customWidth="1"/>
    <col min="7677" max="7677" width="9.85546875" style="8" customWidth="1"/>
    <col min="7678" max="7678" width="10" style="8" customWidth="1"/>
    <col min="7679" max="7679" width="9.7109375" style="8" customWidth="1"/>
    <col min="7680" max="7680" width="7.42578125" style="8" customWidth="1"/>
    <col min="7681" max="7681" width="10" style="8" customWidth="1"/>
    <col min="7682" max="7682" width="12.7109375" style="8" customWidth="1"/>
    <col min="7683" max="7924" width="11.42578125" style="8"/>
    <col min="7925" max="7925" width="29.7109375" style="8" customWidth="1"/>
    <col min="7926" max="7926" width="9.42578125" style="8" customWidth="1"/>
    <col min="7927" max="7927" width="9.85546875" style="8" customWidth="1"/>
    <col min="7928" max="7928" width="8.7109375" style="8" customWidth="1"/>
    <col min="7929" max="7929" width="9.28515625" style="8" customWidth="1"/>
    <col min="7930" max="7930" width="8.140625" style="8" customWidth="1"/>
    <col min="7931" max="7931" width="8.28515625" style="8" customWidth="1"/>
    <col min="7932" max="7932" width="9.140625" style="8" customWidth="1"/>
    <col min="7933" max="7933" width="9.85546875" style="8" customWidth="1"/>
    <col min="7934" max="7934" width="10" style="8" customWidth="1"/>
    <col min="7935" max="7935" width="9.7109375" style="8" customWidth="1"/>
    <col min="7936" max="7936" width="7.42578125" style="8" customWidth="1"/>
    <col min="7937" max="7937" width="10" style="8" customWidth="1"/>
    <col min="7938" max="7938" width="12.7109375" style="8" customWidth="1"/>
    <col min="7939" max="8180" width="11.42578125" style="8"/>
    <col min="8181" max="8181" width="29.7109375" style="8" customWidth="1"/>
    <col min="8182" max="8182" width="9.42578125" style="8" customWidth="1"/>
    <col min="8183" max="8183" width="9.85546875" style="8" customWidth="1"/>
    <col min="8184" max="8184" width="8.7109375" style="8" customWidth="1"/>
    <col min="8185" max="8185" width="9.28515625" style="8" customWidth="1"/>
    <col min="8186" max="8186" width="8.140625" style="8" customWidth="1"/>
    <col min="8187" max="8187" width="8.28515625" style="8" customWidth="1"/>
    <col min="8188" max="8188" width="9.140625" style="8" customWidth="1"/>
    <col min="8189" max="8189" width="9.85546875" style="8" customWidth="1"/>
    <col min="8190" max="8190" width="10" style="8" customWidth="1"/>
    <col min="8191" max="8191" width="9.7109375" style="8" customWidth="1"/>
    <col min="8192" max="8192" width="7.42578125" style="8" customWidth="1"/>
    <col min="8193" max="8193" width="10" style="8" customWidth="1"/>
    <col min="8194" max="8194" width="12.7109375" style="8" customWidth="1"/>
    <col min="8195" max="8436" width="11.42578125" style="8"/>
    <col min="8437" max="8437" width="29.7109375" style="8" customWidth="1"/>
    <col min="8438" max="8438" width="9.42578125" style="8" customWidth="1"/>
    <col min="8439" max="8439" width="9.85546875" style="8" customWidth="1"/>
    <col min="8440" max="8440" width="8.7109375" style="8" customWidth="1"/>
    <col min="8441" max="8441" width="9.28515625" style="8" customWidth="1"/>
    <col min="8442" max="8442" width="8.140625" style="8" customWidth="1"/>
    <col min="8443" max="8443" width="8.28515625" style="8" customWidth="1"/>
    <col min="8444" max="8444" width="9.140625" style="8" customWidth="1"/>
    <col min="8445" max="8445" width="9.85546875" style="8" customWidth="1"/>
    <col min="8446" max="8446" width="10" style="8" customWidth="1"/>
    <col min="8447" max="8447" width="9.7109375" style="8" customWidth="1"/>
    <col min="8448" max="8448" width="7.42578125" style="8" customWidth="1"/>
    <col min="8449" max="8449" width="10" style="8" customWidth="1"/>
    <col min="8450" max="8450" width="12.7109375" style="8" customWidth="1"/>
    <col min="8451" max="8692" width="11.42578125" style="8"/>
    <col min="8693" max="8693" width="29.7109375" style="8" customWidth="1"/>
    <col min="8694" max="8694" width="9.42578125" style="8" customWidth="1"/>
    <col min="8695" max="8695" width="9.85546875" style="8" customWidth="1"/>
    <col min="8696" max="8696" width="8.7109375" style="8" customWidth="1"/>
    <col min="8697" max="8697" width="9.28515625" style="8" customWidth="1"/>
    <col min="8698" max="8698" width="8.140625" style="8" customWidth="1"/>
    <col min="8699" max="8699" width="8.28515625" style="8" customWidth="1"/>
    <col min="8700" max="8700" width="9.140625" style="8" customWidth="1"/>
    <col min="8701" max="8701" width="9.85546875" style="8" customWidth="1"/>
    <col min="8702" max="8702" width="10" style="8" customWidth="1"/>
    <col min="8703" max="8703" width="9.7109375" style="8" customWidth="1"/>
    <col min="8704" max="8704" width="7.42578125" style="8" customWidth="1"/>
    <col min="8705" max="8705" width="10" style="8" customWidth="1"/>
    <col min="8706" max="8706" width="12.7109375" style="8" customWidth="1"/>
    <col min="8707" max="8948" width="11.42578125" style="8"/>
    <col min="8949" max="8949" width="29.7109375" style="8" customWidth="1"/>
    <col min="8950" max="8950" width="9.42578125" style="8" customWidth="1"/>
    <col min="8951" max="8951" width="9.85546875" style="8" customWidth="1"/>
    <col min="8952" max="8952" width="8.7109375" style="8" customWidth="1"/>
    <col min="8953" max="8953" width="9.28515625" style="8" customWidth="1"/>
    <col min="8954" max="8954" width="8.140625" style="8" customWidth="1"/>
    <col min="8955" max="8955" width="8.28515625" style="8" customWidth="1"/>
    <col min="8956" max="8956" width="9.140625" style="8" customWidth="1"/>
    <col min="8957" max="8957" width="9.85546875" style="8" customWidth="1"/>
    <col min="8958" max="8958" width="10" style="8" customWidth="1"/>
    <col min="8959" max="8959" width="9.7109375" style="8" customWidth="1"/>
    <col min="8960" max="8960" width="7.42578125" style="8" customWidth="1"/>
    <col min="8961" max="8961" width="10" style="8" customWidth="1"/>
    <col min="8962" max="8962" width="12.7109375" style="8" customWidth="1"/>
    <col min="8963" max="9204" width="11.42578125" style="8"/>
    <col min="9205" max="9205" width="29.7109375" style="8" customWidth="1"/>
    <col min="9206" max="9206" width="9.42578125" style="8" customWidth="1"/>
    <col min="9207" max="9207" width="9.85546875" style="8" customWidth="1"/>
    <col min="9208" max="9208" width="8.7109375" style="8" customWidth="1"/>
    <col min="9209" max="9209" width="9.28515625" style="8" customWidth="1"/>
    <col min="9210" max="9210" width="8.140625" style="8" customWidth="1"/>
    <col min="9211" max="9211" width="8.28515625" style="8" customWidth="1"/>
    <col min="9212" max="9212" width="9.140625" style="8" customWidth="1"/>
    <col min="9213" max="9213" width="9.85546875" style="8" customWidth="1"/>
    <col min="9214" max="9214" width="10" style="8" customWidth="1"/>
    <col min="9215" max="9215" width="9.7109375" style="8" customWidth="1"/>
    <col min="9216" max="9216" width="7.42578125" style="8" customWidth="1"/>
    <col min="9217" max="9217" width="10" style="8" customWidth="1"/>
    <col min="9218" max="9218" width="12.7109375" style="8" customWidth="1"/>
    <col min="9219" max="9460" width="11.42578125" style="8"/>
    <col min="9461" max="9461" width="29.7109375" style="8" customWidth="1"/>
    <col min="9462" max="9462" width="9.42578125" style="8" customWidth="1"/>
    <col min="9463" max="9463" width="9.85546875" style="8" customWidth="1"/>
    <col min="9464" max="9464" width="8.7109375" style="8" customWidth="1"/>
    <col min="9465" max="9465" width="9.28515625" style="8" customWidth="1"/>
    <col min="9466" max="9466" width="8.140625" style="8" customWidth="1"/>
    <col min="9467" max="9467" width="8.28515625" style="8" customWidth="1"/>
    <col min="9468" max="9468" width="9.140625" style="8" customWidth="1"/>
    <col min="9469" max="9469" width="9.85546875" style="8" customWidth="1"/>
    <col min="9470" max="9470" width="10" style="8" customWidth="1"/>
    <col min="9471" max="9471" width="9.7109375" style="8" customWidth="1"/>
    <col min="9472" max="9472" width="7.42578125" style="8" customWidth="1"/>
    <col min="9473" max="9473" width="10" style="8" customWidth="1"/>
    <col min="9474" max="9474" width="12.7109375" style="8" customWidth="1"/>
    <col min="9475" max="9716" width="11.42578125" style="8"/>
    <col min="9717" max="9717" width="29.7109375" style="8" customWidth="1"/>
    <col min="9718" max="9718" width="9.42578125" style="8" customWidth="1"/>
    <col min="9719" max="9719" width="9.85546875" style="8" customWidth="1"/>
    <col min="9720" max="9720" width="8.7109375" style="8" customWidth="1"/>
    <col min="9721" max="9721" width="9.28515625" style="8" customWidth="1"/>
    <col min="9722" max="9722" width="8.140625" style="8" customWidth="1"/>
    <col min="9723" max="9723" width="8.28515625" style="8" customWidth="1"/>
    <col min="9724" max="9724" width="9.140625" style="8" customWidth="1"/>
    <col min="9725" max="9725" width="9.85546875" style="8" customWidth="1"/>
    <col min="9726" max="9726" width="10" style="8" customWidth="1"/>
    <col min="9727" max="9727" width="9.7109375" style="8" customWidth="1"/>
    <col min="9728" max="9728" width="7.42578125" style="8" customWidth="1"/>
    <col min="9729" max="9729" width="10" style="8" customWidth="1"/>
    <col min="9730" max="9730" width="12.7109375" style="8" customWidth="1"/>
    <col min="9731" max="9972" width="11.42578125" style="8"/>
    <col min="9973" max="9973" width="29.7109375" style="8" customWidth="1"/>
    <col min="9974" max="9974" width="9.42578125" style="8" customWidth="1"/>
    <col min="9975" max="9975" width="9.85546875" style="8" customWidth="1"/>
    <col min="9976" max="9976" width="8.7109375" style="8" customWidth="1"/>
    <col min="9977" max="9977" width="9.28515625" style="8" customWidth="1"/>
    <col min="9978" max="9978" width="8.140625" style="8" customWidth="1"/>
    <col min="9979" max="9979" width="8.28515625" style="8" customWidth="1"/>
    <col min="9980" max="9980" width="9.140625" style="8" customWidth="1"/>
    <col min="9981" max="9981" width="9.85546875" style="8" customWidth="1"/>
    <col min="9982" max="9982" width="10" style="8" customWidth="1"/>
    <col min="9983" max="9983" width="9.7109375" style="8" customWidth="1"/>
    <col min="9984" max="9984" width="7.42578125" style="8" customWidth="1"/>
    <col min="9985" max="9985" width="10" style="8" customWidth="1"/>
    <col min="9986" max="9986" width="12.7109375" style="8" customWidth="1"/>
    <col min="9987" max="10228" width="11.42578125" style="8"/>
    <col min="10229" max="10229" width="29.7109375" style="8" customWidth="1"/>
    <col min="10230" max="10230" width="9.42578125" style="8" customWidth="1"/>
    <col min="10231" max="10231" width="9.85546875" style="8" customWidth="1"/>
    <col min="10232" max="10232" width="8.7109375" style="8" customWidth="1"/>
    <col min="10233" max="10233" width="9.28515625" style="8" customWidth="1"/>
    <col min="10234" max="10234" width="8.140625" style="8" customWidth="1"/>
    <col min="10235" max="10235" width="8.28515625" style="8" customWidth="1"/>
    <col min="10236" max="10236" width="9.140625" style="8" customWidth="1"/>
    <col min="10237" max="10237" width="9.85546875" style="8" customWidth="1"/>
    <col min="10238" max="10238" width="10" style="8" customWidth="1"/>
    <col min="10239" max="10239" width="9.7109375" style="8" customWidth="1"/>
    <col min="10240" max="10240" width="7.42578125" style="8" customWidth="1"/>
    <col min="10241" max="10241" width="10" style="8" customWidth="1"/>
    <col min="10242" max="10242" width="12.7109375" style="8" customWidth="1"/>
    <col min="10243" max="10484" width="11.42578125" style="8"/>
    <col min="10485" max="10485" width="29.7109375" style="8" customWidth="1"/>
    <col min="10486" max="10486" width="9.42578125" style="8" customWidth="1"/>
    <col min="10487" max="10487" width="9.85546875" style="8" customWidth="1"/>
    <col min="10488" max="10488" width="8.7109375" style="8" customWidth="1"/>
    <col min="10489" max="10489" width="9.28515625" style="8" customWidth="1"/>
    <col min="10490" max="10490" width="8.140625" style="8" customWidth="1"/>
    <col min="10491" max="10491" width="8.28515625" style="8" customWidth="1"/>
    <col min="10492" max="10492" width="9.140625" style="8" customWidth="1"/>
    <col min="10493" max="10493" width="9.85546875" style="8" customWidth="1"/>
    <col min="10494" max="10494" width="10" style="8" customWidth="1"/>
    <col min="10495" max="10495" width="9.7109375" style="8" customWidth="1"/>
    <col min="10496" max="10496" width="7.42578125" style="8" customWidth="1"/>
    <col min="10497" max="10497" width="10" style="8" customWidth="1"/>
    <col min="10498" max="10498" width="12.7109375" style="8" customWidth="1"/>
    <col min="10499" max="10740" width="11.42578125" style="8"/>
    <col min="10741" max="10741" width="29.7109375" style="8" customWidth="1"/>
    <col min="10742" max="10742" width="9.42578125" style="8" customWidth="1"/>
    <col min="10743" max="10743" width="9.85546875" style="8" customWidth="1"/>
    <col min="10744" max="10744" width="8.7109375" style="8" customWidth="1"/>
    <col min="10745" max="10745" width="9.28515625" style="8" customWidth="1"/>
    <col min="10746" max="10746" width="8.140625" style="8" customWidth="1"/>
    <col min="10747" max="10747" width="8.28515625" style="8" customWidth="1"/>
    <col min="10748" max="10748" width="9.140625" style="8" customWidth="1"/>
    <col min="10749" max="10749" width="9.85546875" style="8" customWidth="1"/>
    <col min="10750" max="10750" width="10" style="8" customWidth="1"/>
    <col min="10751" max="10751" width="9.7109375" style="8" customWidth="1"/>
    <col min="10752" max="10752" width="7.42578125" style="8" customWidth="1"/>
    <col min="10753" max="10753" width="10" style="8" customWidth="1"/>
    <col min="10754" max="10754" width="12.7109375" style="8" customWidth="1"/>
    <col min="10755" max="10996" width="11.42578125" style="8"/>
    <col min="10997" max="10997" width="29.7109375" style="8" customWidth="1"/>
    <col min="10998" max="10998" width="9.42578125" style="8" customWidth="1"/>
    <col min="10999" max="10999" width="9.85546875" style="8" customWidth="1"/>
    <col min="11000" max="11000" width="8.7109375" style="8" customWidth="1"/>
    <col min="11001" max="11001" width="9.28515625" style="8" customWidth="1"/>
    <col min="11002" max="11002" width="8.140625" style="8" customWidth="1"/>
    <col min="11003" max="11003" width="8.28515625" style="8" customWidth="1"/>
    <col min="11004" max="11004" width="9.140625" style="8" customWidth="1"/>
    <col min="11005" max="11005" width="9.85546875" style="8" customWidth="1"/>
    <col min="11006" max="11006" width="10" style="8" customWidth="1"/>
    <col min="11007" max="11007" width="9.7109375" style="8" customWidth="1"/>
    <col min="11008" max="11008" width="7.42578125" style="8" customWidth="1"/>
    <col min="11009" max="11009" width="10" style="8" customWidth="1"/>
    <col min="11010" max="11010" width="12.7109375" style="8" customWidth="1"/>
    <col min="11011" max="11252" width="11.42578125" style="8"/>
    <col min="11253" max="11253" width="29.7109375" style="8" customWidth="1"/>
    <col min="11254" max="11254" width="9.42578125" style="8" customWidth="1"/>
    <col min="11255" max="11255" width="9.85546875" style="8" customWidth="1"/>
    <col min="11256" max="11256" width="8.7109375" style="8" customWidth="1"/>
    <col min="11257" max="11257" width="9.28515625" style="8" customWidth="1"/>
    <col min="11258" max="11258" width="8.140625" style="8" customWidth="1"/>
    <col min="11259" max="11259" width="8.28515625" style="8" customWidth="1"/>
    <col min="11260" max="11260" width="9.140625" style="8" customWidth="1"/>
    <col min="11261" max="11261" width="9.85546875" style="8" customWidth="1"/>
    <col min="11262" max="11262" width="10" style="8" customWidth="1"/>
    <col min="11263" max="11263" width="9.7109375" style="8" customWidth="1"/>
    <col min="11264" max="11264" width="7.42578125" style="8" customWidth="1"/>
    <col min="11265" max="11265" width="10" style="8" customWidth="1"/>
    <col min="11266" max="11266" width="12.7109375" style="8" customWidth="1"/>
    <col min="11267" max="11508" width="11.42578125" style="8"/>
    <col min="11509" max="11509" width="29.7109375" style="8" customWidth="1"/>
    <col min="11510" max="11510" width="9.42578125" style="8" customWidth="1"/>
    <col min="11511" max="11511" width="9.85546875" style="8" customWidth="1"/>
    <col min="11512" max="11512" width="8.7109375" style="8" customWidth="1"/>
    <col min="11513" max="11513" width="9.28515625" style="8" customWidth="1"/>
    <col min="11514" max="11514" width="8.140625" style="8" customWidth="1"/>
    <col min="11515" max="11515" width="8.28515625" style="8" customWidth="1"/>
    <col min="11516" max="11516" width="9.140625" style="8" customWidth="1"/>
    <col min="11517" max="11517" width="9.85546875" style="8" customWidth="1"/>
    <col min="11518" max="11518" width="10" style="8" customWidth="1"/>
    <col min="11519" max="11519" width="9.7109375" style="8" customWidth="1"/>
    <col min="11520" max="11520" width="7.42578125" style="8" customWidth="1"/>
    <col min="11521" max="11521" width="10" style="8" customWidth="1"/>
    <col min="11522" max="11522" width="12.7109375" style="8" customWidth="1"/>
    <col min="11523" max="11764" width="11.42578125" style="8"/>
    <col min="11765" max="11765" width="29.7109375" style="8" customWidth="1"/>
    <col min="11766" max="11766" width="9.42578125" style="8" customWidth="1"/>
    <col min="11767" max="11767" width="9.85546875" style="8" customWidth="1"/>
    <col min="11768" max="11768" width="8.7109375" style="8" customWidth="1"/>
    <col min="11769" max="11769" width="9.28515625" style="8" customWidth="1"/>
    <col min="11770" max="11770" width="8.140625" style="8" customWidth="1"/>
    <col min="11771" max="11771" width="8.28515625" style="8" customWidth="1"/>
    <col min="11772" max="11772" width="9.140625" style="8" customWidth="1"/>
    <col min="11773" max="11773" width="9.85546875" style="8" customWidth="1"/>
    <col min="11774" max="11774" width="10" style="8" customWidth="1"/>
    <col min="11775" max="11775" width="9.7109375" style="8" customWidth="1"/>
    <col min="11776" max="11776" width="7.42578125" style="8" customWidth="1"/>
    <col min="11777" max="11777" width="10" style="8" customWidth="1"/>
    <col min="11778" max="11778" width="12.7109375" style="8" customWidth="1"/>
    <col min="11779" max="12020" width="11.42578125" style="8"/>
    <col min="12021" max="12021" width="29.7109375" style="8" customWidth="1"/>
    <col min="12022" max="12022" width="9.42578125" style="8" customWidth="1"/>
    <col min="12023" max="12023" width="9.85546875" style="8" customWidth="1"/>
    <col min="12024" max="12024" width="8.7109375" style="8" customWidth="1"/>
    <col min="12025" max="12025" width="9.28515625" style="8" customWidth="1"/>
    <col min="12026" max="12026" width="8.140625" style="8" customWidth="1"/>
    <col min="12027" max="12027" width="8.28515625" style="8" customWidth="1"/>
    <col min="12028" max="12028" width="9.140625" style="8" customWidth="1"/>
    <col min="12029" max="12029" width="9.85546875" style="8" customWidth="1"/>
    <col min="12030" max="12030" width="10" style="8" customWidth="1"/>
    <col min="12031" max="12031" width="9.7109375" style="8" customWidth="1"/>
    <col min="12032" max="12032" width="7.42578125" style="8" customWidth="1"/>
    <col min="12033" max="12033" width="10" style="8" customWidth="1"/>
    <col min="12034" max="12034" width="12.7109375" style="8" customWidth="1"/>
    <col min="12035" max="12276" width="11.42578125" style="8"/>
    <col min="12277" max="12277" width="29.7109375" style="8" customWidth="1"/>
    <col min="12278" max="12278" width="9.42578125" style="8" customWidth="1"/>
    <col min="12279" max="12279" width="9.85546875" style="8" customWidth="1"/>
    <col min="12280" max="12280" width="8.7109375" style="8" customWidth="1"/>
    <col min="12281" max="12281" width="9.28515625" style="8" customWidth="1"/>
    <col min="12282" max="12282" width="8.140625" style="8" customWidth="1"/>
    <col min="12283" max="12283" width="8.28515625" style="8" customWidth="1"/>
    <col min="12284" max="12284" width="9.140625" style="8" customWidth="1"/>
    <col min="12285" max="12285" width="9.85546875" style="8" customWidth="1"/>
    <col min="12286" max="12286" width="10" style="8" customWidth="1"/>
    <col min="12287" max="12287" width="9.7109375" style="8" customWidth="1"/>
    <col min="12288" max="12288" width="7.42578125" style="8" customWidth="1"/>
    <col min="12289" max="12289" width="10" style="8" customWidth="1"/>
    <col min="12290" max="12290" width="12.7109375" style="8" customWidth="1"/>
    <col min="12291" max="12532" width="11.42578125" style="8"/>
    <col min="12533" max="12533" width="29.7109375" style="8" customWidth="1"/>
    <col min="12534" max="12534" width="9.42578125" style="8" customWidth="1"/>
    <col min="12535" max="12535" width="9.85546875" style="8" customWidth="1"/>
    <col min="12536" max="12536" width="8.7109375" style="8" customWidth="1"/>
    <col min="12537" max="12537" width="9.28515625" style="8" customWidth="1"/>
    <col min="12538" max="12538" width="8.140625" style="8" customWidth="1"/>
    <col min="12539" max="12539" width="8.28515625" style="8" customWidth="1"/>
    <col min="12540" max="12540" width="9.140625" style="8" customWidth="1"/>
    <col min="12541" max="12541" width="9.85546875" style="8" customWidth="1"/>
    <col min="12542" max="12542" width="10" style="8" customWidth="1"/>
    <col min="12543" max="12543" width="9.7109375" style="8" customWidth="1"/>
    <col min="12544" max="12544" width="7.42578125" style="8" customWidth="1"/>
    <col min="12545" max="12545" width="10" style="8" customWidth="1"/>
    <col min="12546" max="12546" width="12.7109375" style="8" customWidth="1"/>
    <col min="12547" max="12788" width="11.42578125" style="8"/>
    <col min="12789" max="12789" width="29.7109375" style="8" customWidth="1"/>
    <col min="12790" max="12790" width="9.42578125" style="8" customWidth="1"/>
    <col min="12791" max="12791" width="9.85546875" style="8" customWidth="1"/>
    <col min="12792" max="12792" width="8.7109375" style="8" customWidth="1"/>
    <col min="12793" max="12793" width="9.28515625" style="8" customWidth="1"/>
    <col min="12794" max="12794" width="8.140625" style="8" customWidth="1"/>
    <col min="12795" max="12795" width="8.28515625" style="8" customWidth="1"/>
    <col min="12796" max="12796" width="9.140625" style="8" customWidth="1"/>
    <col min="12797" max="12797" width="9.85546875" style="8" customWidth="1"/>
    <col min="12798" max="12798" width="10" style="8" customWidth="1"/>
    <col min="12799" max="12799" width="9.7109375" style="8" customWidth="1"/>
    <col min="12800" max="12800" width="7.42578125" style="8" customWidth="1"/>
    <col min="12801" max="12801" width="10" style="8" customWidth="1"/>
    <col min="12802" max="12802" width="12.7109375" style="8" customWidth="1"/>
    <col min="12803" max="13044" width="11.42578125" style="8"/>
    <col min="13045" max="13045" width="29.7109375" style="8" customWidth="1"/>
    <col min="13046" max="13046" width="9.42578125" style="8" customWidth="1"/>
    <col min="13047" max="13047" width="9.85546875" style="8" customWidth="1"/>
    <col min="13048" max="13048" width="8.7109375" style="8" customWidth="1"/>
    <col min="13049" max="13049" width="9.28515625" style="8" customWidth="1"/>
    <col min="13050" max="13050" width="8.140625" style="8" customWidth="1"/>
    <col min="13051" max="13051" width="8.28515625" style="8" customWidth="1"/>
    <col min="13052" max="13052" width="9.140625" style="8" customWidth="1"/>
    <col min="13053" max="13053" width="9.85546875" style="8" customWidth="1"/>
    <col min="13054" max="13054" width="10" style="8" customWidth="1"/>
    <col min="13055" max="13055" width="9.7109375" style="8" customWidth="1"/>
    <col min="13056" max="13056" width="7.42578125" style="8" customWidth="1"/>
    <col min="13057" max="13057" width="10" style="8" customWidth="1"/>
    <col min="13058" max="13058" width="12.7109375" style="8" customWidth="1"/>
    <col min="13059" max="13300" width="11.42578125" style="8"/>
    <col min="13301" max="13301" width="29.7109375" style="8" customWidth="1"/>
    <col min="13302" max="13302" width="9.42578125" style="8" customWidth="1"/>
    <col min="13303" max="13303" width="9.85546875" style="8" customWidth="1"/>
    <col min="13304" max="13304" width="8.7109375" style="8" customWidth="1"/>
    <col min="13305" max="13305" width="9.28515625" style="8" customWidth="1"/>
    <col min="13306" max="13306" width="8.140625" style="8" customWidth="1"/>
    <col min="13307" max="13307" width="8.28515625" style="8" customWidth="1"/>
    <col min="13308" max="13308" width="9.140625" style="8" customWidth="1"/>
    <col min="13309" max="13309" width="9.85546875" style="8" customWidth="1"/>
    <col min="13310" max="13310" width="10" style="8" customWidth="1"/>
    <col min="13311" max="13311" width="9.7109375" style="8" customWidth="1"/>
    <col min="13312" max="13312" width="7.42578125" style="8" customWidth="1"/>
    <col min="13313" max="13313" width="10" style="8" customWidth="1"/>
    <col min="13314" max="13314" width="12.7109375" style="8" customWidth="1"/>
    <col min="13315" max="13556" width="11.42578125" style="8"/>
    <col min="13557" max="13557" width="29.7109375" style="8" customWidth="1"/>
    <col min="13558" max="13558" width="9.42578125" style="8" customWidth="1"/>
    <col min="13559" max="13559" width="9.85546875" style="8" customWidth="1"/>
    <col min="13560" max="13560" width="8.7109375" style="8" customWidth="1"/>
    <col min="13561" max="13561" width="9.28515625" style="8" customWidth="1"/>
    <col min="13562" max="13562" width="8.140625" style="8" customWidth="1"/>
    <col min="13563" max="13563" width="8.28515625" style="8" customWidth="1"/>
    <col min="13564" max="13564" width="9.140625" style="8" customWidth="1"/>
    <col min="13565" max="13565" width="9.85546875" style="8" customWidth="1"/>
    <col min="13566" max="13566" width="10" style="8" customWidth="1"/>
    <col min="13567" max="13567" width="9.7109375" style="8" customWidth="1"/>
    <col min="13568" max="13568" width="7.42578125" style="8" customWidth="1"/>
    <col min="13569" max="13569" width="10" style="8" customWidth="1"/>
    <col min="13570" max="13570" width="12.7109375" style="8" customWidth="1"/>
    <col min="13571" max="13812" width="11.42578125" style="8"/>
    <col min="13813" max="13813" width="29.7109375" style="8" customWidth="1"/>
    <col min="13814" max="13814" width="9.42578125" style="8" customWidth="1"/>
    <col min="13815" max="13815" width="9.85546875" style="8" customWidth="1"/>
    <col min="13816" max="13816" width="8.7109375" style="8" customWidth="1"/>
    <col min="13817" max="13817" width="9.28515625" style="8" customWidth="1"/>
    <col min="13818" max="13818" width="8.140625" style="8" customWidth="1"/>
    <col min="13819" max="13819" width="8.28515625" style="8" customWidth="1"/>
    <col min="13820" max="13820" width="9.140625" style="8" customWidth="1"/>
    <col min="13821" max="13821" width="9.85546875" style="8" customWidth="1"/>
    <col min="13822" max="13822" width="10" style="8" customWidth="1"/>
    <col min="13823" max="13823" width="9.7109375" style="8" customWidth="1"/>
    <col min="13824" max="13824" width="7.42578125" style="8" customWidth="1"/>
    <col min="13825" max="13825" width="10" style="8" customWidth="1"/>
    <col min="13826" max="13826" width="12.7109375" style="8" customWidth="1"/>
    <col min="13827" max="14068" width="11.42578125" style="8"/>
    <col min="14069" max="14069" width="29.7109375" style="8" customWidth="1"/>
    <col min="14070" max="14070" width="9.42578125" style="8" customWidth="1"/>
    <col min="14071" max="14071" width="9.85546875" style="8" customWidth="1"/>
    <col min="14072" max="14072" width="8.7109375" style="8" customWidth="1"/>
    <col min="14073" max="14073" width="9.28515625" style="8" customWidth="1"/>
    <col min="14074" max="14074" width="8.140625" style="8" customWidth="1"/>
    <col min="14075" max="14075" width="8.28515625" style="8" customWidth="1"/>
    <col min="14076" max="14076" width="9.140625" style="8" customWidth="1"/>
    <col min="14077" max="14077" width="9.85546875" style="8" customWidth="1"/>
    <col min="14078" max="14078" width="10" style="8" customWidth="1"/>
    <col min="14079" max="14079" width="9.7109375" style="8" customWidth="1"/>
    <col min="14080" max="14080" width="7.42578125" style="8" customWidth="1"/>
    <col min="14081" max="14081" width="10" style="8" customWidth="1"/>
    <col min="14082" max="14082" width="12.7109375" style="8" customWidth="1"/>
    <col min="14083" max="14324" width="11.42578125" style="8"/>
    <col min="14325" max="14325" width="29.7109375" style="8" customWidth="1"/>
    <col min="14326" max="14326" width="9.42578125" style="8" customWidth="1"/>
    <col min="14327" max="14327" width="9.85546875" style="8" customWidth="1"/>
    <col min="14328" max="14328" width="8.7109375" style="8" customWidth="1"/>
    <col min="14329" max="14329" width="9.28515625" style="8" customWidth="1"/>
    <col min="14330" max="14330" width="8.140625" style="8" customWidth="1"/>
    <col min="14331" max="14331" width="8.28515625" style="8" customWidth="1"/>
    <col min="14332" max="14332" width="9.140625" style="8" customWidth="1"/>
    <col min="14333" max="14333" width="9.85546875" style="8" customWidth="1"/>
    <col min="14334" max="14334" width="10" style="8" customWidth="1"/>
    <col min="14335" max="14335" width="9.7109375" style="8" customWidth="1"/>
    <col min="14336" max="14336" width="7.42578125" style="8" customWidth="1"/>
    <col min="14337" max="14337" width="10" style="8" customWidth="1"/>
    <col min="14338" max="14338" width="12.7109375" style="8" customWidth="1"/>
    <col min="14339" max="14580" width="11.42578125" style="8"/>
    <col min="14581" max="14581" width="29.7109375" style="8" customWidth="1"/>
    <col min="14582" max="14582" width="9.42578125" style="8" customWidth="1"/>
    <col min="14583" max="14583" width="9.85546875" style="8" customWidth="1"/>
    <col min="14584" max="14584" width="8.7109375" style="8" customWidth="1"/>
    <col min="14585" max="14585" width="9.28515625" style="8" customWidth="1"/>
    <col min="14586" max="14586" width="8.140625" style="8" customWidth="1"/>
    <col min="14587" max="14587" width="8.28515625" style="8" customWidth="1"/>
    <col min="14588" max="14588" width="9.140625" style="8" customWidth="1"/>
    <col min="14589" max="14589" width="9.85546875" style="8" customWidth="1"/>
    <col min="14590" max="14590" width="10" style="8" customWidth="1"/>
    <col min="14591" max="14591" width="9.7109375" style="8" customWidth="1"/>
    <col min="14592" max="14592" width="7.42578125" style="8" customWidth="1"/>
    <col min="14593" max="14593" width="10" style="8" customWidth="1"/>
    <col min="14594" max="14594" width="12.7109375" style="8" customWidth="1"/>
    <col min="14595" max="14836" width="11.42578125" style="8"/>
    <col min="14837" max="14837" width="29.7109375" style="8" customWidth="1"/>
    <col min="14838" max="14838" width="9.42578125" style="8" customWidth="1"/>
    <col min="14839" max="14839" width="9.85546875" style="8" customWidth="1"/>
    <col min="14840" max="14840" width="8.7109375" style="8" customWidth="1"/>
    <col min="14841" max="14841" width="9.28515625" style="8" customWidth="1"/>
    <col min="14842" max="14842" width="8.140625" style="8" customWidth="1"/>
    <col min="14843" max="14843" width="8.28515625" style="8" customWidth="1"/>
    <col min="14844" max="14844" width="9.140625" style="8" customWidth="1"/>
    <col min="14845" max="14845" width="9.85546875" style="8" customWidth="1"/>
    <col min="14846" max="14846" width="10" style="8" customWidth="1"/>
    <col min="14847" max="14847" width="9.7109375" style="8" customWidth="1"/>
    <col min="14848" max="14848" width="7.42578125" style="8" customWidth="1"/>
    <col min="14849" max="14849" width="10" style="8" customWidth="1"/>
    <col min="14850" max="14850" width="12.7109375" style="8" customWidth="1"/>
    <col min="14851" max="15092" width="11.42578125" style="8"/>
    <col min="15093" max="15093" width="29.7109375" style="8" customWidth="1"/>
    <col min="15094" max="15094" width="9.42578125" style="8" customWidth="1"/>
    <col min="15095" max="15095" width="9.85546875" style="8" customWidth="1"/>
    <col min="15096" max="15096" width="8.7109375" style="8" customWidth="1"/>
    <col min="15097" max="15097" width="9.28515625" style="8" customWidth="1"/>
    <col min="15098" max="15098" width="8.140625" style="8" customWidth="1"/>
    <col min="15099" max="15099" width="8.28515625" style="8" customWidth="1"/>
    <col min="15100" max="15100" width="9.140625" style="8" customWidth="1"/>
    <col min="15101" max="15101" width="9.85546875" style="8" customWidth="1"/>
    <col min="15102" max="15102" width="10" style="8" customWidth="1"/>
    <col min="15103" max="15103" width="9.7109375" style="8" customWidth="1"/>
    <col min="15104" max="15104" width="7.42578125" style="8" customWidth="1"/>
    <col min="15105" max="15105" width="10" style="8" customWidth="1"/>
    <col min="15106" max="15106" width="12.7109375" style="8" customWidth="1"/>
    <col min="15107" max="15348" width="11.42578125" style="8"/>
    <col min="15349" max="15349" width="29.7109375" style="8" customWidth="1"/>
    <col min="15350" max="15350" width="9.42578125" style="8" customWidth="1"/>
    <col min="15351" max="15351" width="9.85546875" style="8" customWidth="1"/>
    <col min="15352" max="15352" width="8.7109375" style="8" customWidth="1"/>
    <col min="15353" max="15353" width="9.28515625" style="8" customWidth="1"/>
    <col min="15354" max="15354" width="8.140625" style="8" customWidth="1"/>
    <col min="15355" max="15355" width="8.28515625" style="8" customWidth="1"/>
    <col min="15356" max="15356" width="9.140625" style="8" customWidth="1"/>
    <col min="15357" max="15357" width="9.85546875" style="8" customWidth="1"/>
    <col min="15358" max="15358" width="10" style="8" customWidth="1"/>
    <col min="15359" max="15359" width="9.7109375" style="8" customWidth="1"/>
    <col min="15360" max="15360" width="7.42578125" style="8" customWidth="1"/>
    <col min="15361" max="15361" width="10" style="8" customWidth="1"/>
    <col min="15362" max="15362" width="12.7109375" style="8" customWidth="1"/>
    <col min="15363" max="15604" width="11.42578125" style="8"/>
    <col min="15605" max="15605" width="29.7109375" style="8" customWidth="1"/>
    <col min="15606" max="15606" width="9.42578125" style="8" customWidth="1"/>
    <col min="15607" max="15607" width="9.85546875" style="8" customWidth="1"/>
    <col min="15608" max="15608" width="8.7109375" style="8" customWidth="1"/>
    <col min="15609" max="15609" width="9.28515625" style="8" customWidth="1"/>
    <col min="15610" max="15610" width="8.140625" style="8" customWidth="1"/>
    <col min="15611" max="15611" width="8.28515625" style="8" customWidth="1"/>
    <col min="15612" max="15612" width="9.140625" style="8" customWidth="1"/>
    <col min="15613" max="15613" width="9.85546875" style="8" customWidth="1"/>
    <col min="15614" max="15614" width="10" style="8" customWidth="1"/>
    <col min="15615" max="15615" width="9.7109375" style="8" customWidth="1"/>
    <col min="15616" max="15616" width="7.42578125" style="8" customWidth="1"/>
    <col min="15617" max="15617" width="10" style="8" customWidth="1"/>
    <col min="15618" max="15618" width="12.7109375" style="8" customWidth="1"/>
    <col min="15619" max="15860" width="11.42578125" style="8"/>
    <col min="15861" max="15861" width="29.7109375" style="8" customWidth="1"/>
    <col min="15862" max="15862" width="9.42578125" style="8" customWidth="1"/>
    <col min="15863" max="15863" width="9.85546875" style="8" customWidth="1"/>
    <col min="15864" max="15864" width="8.7109375" style="8" customWidth="1"/>
    <col min="15865" max="15865" width="9.28515625" style="8" customWidth="1"/>
    <col min="15866" max="15866" width="8.140625" style="8" customWidth="1"/>
    <col min="15867" max="15867" width="8.28515625" style="8" customWidth="1"/>
    <col min="15868" max="15868" width="9.140625" style="8" customWidth="1"/>
    <col min="15869" max="15869" width="9.85546875" style="8" customWidth="1"/>
    <col min="15870" max="15870" width="10" style="8" customWidth="1"/>
    <col min="15871" max="15871" width="9.7109375" style="8" customWidth="1"/>
    <col min="15872" max="15872" width="7.42578125" style="8" customWidth="1"/>
    <col min="15873" max="15873" width="10" style="8" customWidth="1"/>
    <col min="15874" max="15874" width="12.7109375" style="8" customWidth="1"/>
    <col min="15875" max="16116" width="11.42578125" style="8"/>
    <col min="16117" max="16117" width="29.7109375" style="8" customWidth="1"/>
    <col min="16118" max="16118" width="9.42578125" style="8" customWidth="1"/>
    <col min="16119" max="16119" width="9.85546875" style="8" customWidth="1"/>
    <col min="16120" max="16120" width="8.7109375" style="8" customWidth="1"/>
    <col min="16121" max="16121" width="9.28515625" style="8" customWidth="1"/>
    <col min="16122" max="16122" width="8.140625" style="8" customWidth="1"/>
    <col min="16123" max="16123" width="8.28515625" style="8" customWidth="1"/>
    <col min="16124" max="16124" width="9.140625" style="8" customWidth="1"/>
    <col min="16125" max="16125" width="9.85546875" style="8" customWidth="1"/>
    <col min="16126" max="16126" width="10" style="8" customWidth="1"/>
    <col min="16127" max="16127" width="9.7109375" style="8" customWidth="1"/>
    <col min="16128" max="16128" width="7.42578125" style="8" customWidth="1"/>
    <col min="16129" max="16129" width="10" style="8" customWidth="1"/>
    <col min="16130" max="16130" width="12.7109375" style="8" customWidth="1"/>
    <col min="16131" max="16384" width="11.42578125" style="8"/>
  </cols>
  <sheetData>
    <row r="6" spans="1:14" ht="15" customHeight="1">
      <c r="A6" s="59"/>
      <c r="B6" s="59"/>
      <c r="C6" s="59"/>
      <c r="D6" s="59"/>
      <c r="E6" s="59"/>
      <c r="F6" s="59"/>
      <c r="G6" s="59"/>
      <c r="H6" s="59"/>
      <c r="I6" s="59"/>
    </row>
    <row r="7" spans="1:14" ht="15" customHeight="1">
      <c r="A7" s="59"/>
      <c r="B7" s="59"/>
      <c r="C7" s="59"/>
      <c r="D7" s="59"/>
      <c r="E7" s="59"/>
      <c r="F7" s="59"/>
      <c r="G7" s="59"/>
      <c r="H7" s="59"/>
      <c r="I7" s="59"/>
    </row>
    <row r="8" spans="1:14" ht="15" customHeight="1">
      <c r="A8" s="59"/>
      <c r="B8" s="59"/>
      <c r="C8" s="59"/>
      <c r="D8" s="59"/>
      <c r="E8" s="59"/>
      <c r="F8" s="59"/>
      <c r="G8" s="59"/>
      <c r="H8" s="59"/>
      <c r="I8" s="59"/>
    </row>
    <row r="9" spans="1:14" ht="30" customHeight="1">
      <c r="A9" s="59"/>
      <c r="B9" s="59"/>
      <c r="C9" s="59"/>
      <c r="D9" s="59"/>
      <c r="E9" s="59"/>
      <c r="F9" s="59"/>
      <c r="G9" s="59"/>
      <c r="H9" s="59"/>
      <c r="I9" s="59"/>
      <c r="J9" s="55"/>
      <c r="K9" s="55"/>
      <c r="L9" s="55"/>
      <c r="M9" s="55"/>
      <c r="N9" s="34"/>
    </row>
    <row r="11" spans="1:14">
      <c r="A11" s="9" t="s">
        <v>8</v>
      </c>
      <c r="B11" s="9"/>
    </row>
    <row r="12" spans="1:14" ht="15" customHeight="1"/>
    <row r="13" spans="1:14" ht="18" customHeight="1"/>
    <row r="14" spans="1:14" ht="29.25" customHeight="1">
      <c r="A14" s="141" t="s">
        <v>0</v>
      </c>
      <c r="B14" s="332" t="s">
        <v>167</v>
      </c>
    </row>
    <row r="15" spans="1:14" ht="28.5" customHeight="1">
      <c r="A15" s="145" t="s">
        <v>152</v>
      </c>
      <c r="B15" s="373">
        <v>251</v>
      </c>
    </row>
    <row r="16" spans="1:14" ht="9.75" customHeight="1">
      <c r="A16" s="146"/>
      <c r="B16" s="371"/>
    </row>
    <row r="17" spans="1:2" ht="30.95" customHeight="1">
      <c r="A17" s="147" t="s">
        <v>5</v>
      </c>
      <c r="B17" s="372">
        <v>251</v>
      </c>
    </row>
    <row r="18" spans="1:2" ht="30.95" customHeight="1"/>
    <row r="19" spans="1:2" ht="30.95" customHeight="1"/>
    <row r="20" spans="1:2" ht="30.95" customHeight="1">
      <c r="A20" s="314"/>
      <c r="B20" s="314"/>
    </row>
    <row r="21" spans="1:2" ht="30.95" customHeight="1">
      <c r="A21" s="316"/>
      <c r="B21" s="316"/>
    </row>
    <row r="22" spans="1:2" ht="30.95" customHeight="1">
      <c r="A22" s="317"/>
      <c r="B22" s="317"/>
    </row>
    <row r="23" spans="1:2" ht="30.95" customHeight="1">
      <c r="A23" s="12"/>
      <c r="B23" s="12"/>
    </row>
    <row r="24" spans="1:2" ht="30.95" customHeight="1">
      <c r="A24" s="12"/>
      <c r="B24" s="12"/>
    </row>
    <row r="25" spans="1:2" ht="30.95" customHeight="1">
      <c r="A25" s="12"/>
      <c r="B25" s="12"/>
    </row>
    <row r="26" spans="1:2" ht="4.5" customHeight="1">
      <c r="A26" s="12"/>
      <c r="B26" s="12"/>
    </row>
    <row r="27" spans="1:2" ht="30.95" customHeight="1">
      <c r="A27" s="12"/>
      <c r="B27" s="12"/>
    </row>
    <row r="28" spans="1:2" ht="30.95" customHeight="1">
      <c r="A28" s="12"/>
      <c r="B28" s="12"/>
    </row>
  </sheetData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0" max="16383" man="1"/>
  </rowBreaks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O30"/>
  <sheetViews>
    <sheetView showGridLines="0" view="pageLayout" topLeftCell="A13" zoomScale="75" zoomScaleNormal="100" zoomScaleSheetLayoutView="75" zoomScalePageLayoutView="75" workbookViewId="0">
      <selection activeCell="F15" sqref="F15"/>
    </sheetView>
  </sheetViews>
  <sheetFormatPr baseColWidth="10" defaultRowHeight="15"/>
  <cols>
    <col min="1" max="1" width="26" style="8" customWidth="1"/>
    <col min="2" max="2" width="16.7109375" style="8" customWidth="1"/>
    <col min="3" max="3" width="16" style="8" customWidth="1"/>
    <col min="4" max="245" width="11.42578125" style="8"/>
    <col min="246" max="246" width="29.7109375" style="8" customWidth="1"/>
    <col min="247" max="247" width="9.42578125" style="8" customWidth="1"/>
    <col min="248" max="248" width="9.85546875" style="8" customWidth="1"/>
    <col min="249" max="249" width="8.7109375" style="8" customWidth="1"/>
    <col min="250" max="250" width="9.28515625" style="8" customWidth="1"/>
    <col min="251" max="251" width="8.140625" style="8" customWidth="1"/>
    <col min="252" max="252" width="8.28515625" style="8" customWidth="1"/>
    <col min="253" max="253" width="9.140625" style="8" customWidth="1"/>
    <col min="254" max="254" width="9.85546875" style="8" customWidth="1"/>
    <col min="255" max="255" width="10" style="8" customWidth="1"/>
    <col min="256" max="256" width="9.7109375" style="8" customWidth="1"/>
    <col min="257" max="257" width="7.42578125" style="8" customWidth="1"/>
    <col min="258" max="258" width="10" style="8" customWidth="1"/>
    <col min="259" max="259" width="12.7109375" style="8" customWidth="1"/>
    <col min="260" max="501" width="11.42578125" style="8"/>
    <col min="502" max="502" width="29.7109375" style="8" customWidth="1"/>
    <col min="503" max="503" width="9.42578125" style="8" customWidth="1"/>
    <col min="504" max="504" width="9.85546875" style="8" customWidth="1"/>
    <col min="505" max="505" width="8.7109375" style="8" customWidth="1"/>
    <col min="506" max="506" width="9.28515625" style="8" customWidth="1"/>
    <col min="507" max="507" width="8.140625" style="8" customWidth="1"/>
    <col min="508" max="508" width="8.28515625" style="8" customWidth="1"/>
    <col min="509" max="509" width="9.140625" style="8" customWidth="1"/>
    <col min="510" max="510" width="9.85546875" style="8" customWidth="1"/>
    <col min="511" max="511" width="10" style="8" customWidth="1"/>
    <col min="512" max="512" width="9.7109375" style="8" customWidth="1"/>
    <col min="513" max="513" width="7.42578125" style="8" customWidth="1"/>
    <col min="514" max="514" width="10" style="8" customWidth="1"/>
    <col min="515" max="515" width="12.7109375" style="8" customWidth="1"/>
    <col min="516" max="757" width="11.42578125" style="8"/>
    <col min="758" max="758" width="29.7109375" style="8" customWidth="1"/>
    <col min="759" max="759" width="9.42578125" style="8" customWidth="1"/>
    <col min="760" max="760" width="9.85546875" style="8" customWidth="1"/>
    <col min="761" max="761" width="8.7109375" style="8" customWidth="1"/>
    <col min="762" max="762" width="9.28515625" style="8" customWidth="1"/>
    <col min="763" max="763" width="8.140625" style="8" customWidth="1"/>
    <col min="764" max="764" width="8.28515625" style="8" customWidth="1"/>
    <col min="765" max="765" width="9.140625" style="8" customWidth="1"/>
    <col min="766" max="766" width="9.85546875" style="8" customWidth="1"/>
    <col min="767" max="767" width="10" style="8" customWidth="1"/>
    <col min="768" max="768" width="9.7109375" style="8" customWidth="1"/>
    <col min="769" max="769" width="7.42578125" style="8" customWidth="1"/>
    <col min="770" max="770" width="10" style="8" customWidth="1"/>
    <col min="771" max="771" width="12.7109375" style="8" customWidth="1"/>
    <col min="772" max="1013" width="11.42578125" style="8"/>
    <col min="1014" max="1014" width="29.7109375" style="8" customWidth="1"/>
    <col min="1015" max="1015" width="9.42578125" style="8" customWidth="1"/>
    <col min="1016" max="1016" width="9.85546875" style="8" customWidth="1"/>
    <col min="1017" max="1017" width="8.7109375" style="8" customWidth="1"/>
    <col min="1018" max="1018" width="9.28515625" style="8" customWidth="1"/>
    <col min="1019" max="1019" width="8.140625" style="8" customWidth="1"/>
    <col min="1020" max="1020" width="8.28515625" style="8" customWidth="1"/>
    <col min="1021" max="1021" width="9.140625" style="8" customWidth="1"/>
    <col min="1022" max="1022" width="9.85546875" style="8" customWidth="1"/>
    <col min="1023" max="1023" width="10" style="8" customWidth="1"/>
    <col min="1024" max="1024" width="9.7109375" style="8" customWidth="1"/>
    <col min="1025" max="1025" width="7.42578125" style="8" customWidth="1"/>
    <col min="1026" max="1026" width="10" style="8" customWidth="1"/>
    <col min="1027" max="1027" width="12.7109375" style="8" customWidth="1"/>
    <col min="1028" max="1269" width="11.42578125" style="8"/>
    <col min="1270" max="1270" width="29.7109375" style="8" customWidth="1"/>
    <col min="1271" max="1271" width="9.42578125" style="8" customWidth="1"/>
    <col min="1272" max="1272" width="9.85546875" style="8" customWidth="1"/>
    <col min="1273" max="1273" width="8.7109375" style="8" customWidth="1"/>
    <col min="1274" max="1274" width="9.28515625" style="8" customWidth="1"/>
    <col min="1275" max="1275" width="8.140625" style="8" customWidth="1"/>
    <col min="1276" max="1276" width="8.28515625" style="8" customWidth="1"/>
    <col min="1277" max="1277" width="9.140625" style="8" customWidth="1"/>
    <col min="1278" max="1278" width="9.85546875" style="8" customWidth="1"/>
    <col min="1279" max="1279" width="10" style="8" customWidth="1"/>
    <col min="1280" max="1280" width="9.7109375" style="8" customWidth="1"/>
    <col min="1281" max="1281" width="7.42578125" style="8" customWidth="1"/>
    <col min="1282" max="1282" width="10" style="8" customWidth="1"/>
    <col min="1283" max="1283" width="12.7109375" style="8" customWidth="1"/>
    <col min="1284" max="1525" width="11.42578125" style="8"/>
    <col min="1526" max="1526" width="29.7109375" style="8" customWidth="1"/>
    <col min="1527" max="1527" width="9.42578125" style="8" customWidth="1"/>
    <col min="1528" max="1528" width="9.85546875" style="8" customWidth="1"/>
    <col min="1529" max="1529" width="8.7109375" style="8" customWidth="1"/>
    <col min="1530" max="1530" width="9.28515625" style="8" customWidth="1"/>
    <col min="1531" max="1531" width="8.140625" style="8" customWidth="1"/>
    <col min="1532" max="1532" width="8.28515625" style="8" customWidth="1"/>
    <col min="1533" max="1533" width="9.140625" style="8" customWidth="1"/>
    <col min="1534" max="1534" width="9.85546875" style="8" customWidth="1"/>
    <col min="1535" max="1535" width="10" style="8" customWidth="1"/>
    <col min="1536" max="1536" width="9.7109375" style="8" customWidth="1"/>
    <col min="1537" max="1537" width="7.42578125" style="8" customWidth="1"/>
    <col min="1538" max="1538" width="10" style="8" customWidth="1"/>
    <col min="1539" max="1539" width="12.7109375" style="8" customWidth="1"/>
    <col min="1540" max="1781" width="11.42578125" style="8"/>
    <col min="1782" max="1782" width="29.7109375" style="8" customWidth="1"/>
    <col min="1783" max="1783" width="9.42578125" style="8" customWidth="1"/>
    <col min="1784" max="1784" width="9.85546875" style="8" customWidth="1"/>
    <col min="1785" max="1785" width="8.7109375" style="8" customWidth="1"/>
    <col min="1786" max="1786" width="9.28515625" style="8" customWidth="1"/>
    <col min="1787" max="1787" width="8.140625" style="8" customWidth="1"/>
    <col min="1788" max="1788" width="8.28515625" style="8" customWidth="1"/>
    <col min="1789" max="1789" width="9.140625" style="8" customWidth="1"/>
    <col min="1790" max="1790" width="9.85546875" style="8" customWidth="1"/>
    <col min="1791" max="1791" width="10" style="8" customWidth="1"/>
    <col min="1792" max="1792" width="9.7109375" style="8" customWidth="1"/>
    <col min="1793" max="1793" width="7.42578125" style="8" customWidth="1"/>
    <col min="1794" max="1794" width="10" style="8" customWidth="1"/>
    <col min="1795" max="1795" width="12.7109375" style="8" customWidth="1"/>
    <col min="1796" max="2037" width="11.42578125" style="8"/>
    <col min="2038" max="2038" width="29.7109375" style="8" customWidth="1"/>
    <col min="2039" max="2039" width="9.42578125" style="8" customWidth="1"/>
    <col min="2040" max="2040" width="9.85546875" style="8" customWidth="1"/>
    <col min="2041" max="2041" width="8.7109375" style="8" customWidth="1"/>
    <col min="2042" max="2042" width="9.28515625" style="8" customWidth="1"/>
    <col min="2043" max="2043" width="8.140625" style="8" customWidth="1"/>
    <col min="2044" max="2044" width="8.28515625" style="8" customWidth="1"/>
    <col min="2045" max="2045" width="9.140625" style="8" customWidth="1"/>
    <col min="2046" max="2046" width="9.85546875" style="8" customWidth="1"/>
    <col min="2047" max="2047" width="10" style="8" customWidth="1"/>
    <col min="2048" max="2048" width="9.7109375" style="8" customWidth="1"/>
    <col min="2049" max="2049" width="7.42578125" style="8" customWidth="1"/>
    <col min="2050" max="2050" width="10" style="8" customWidth="1"/>
    <col min="2051" max="2051" width="12.7109375" style="8" customWidth="1"/>
    <col min="2052" max="2293" width="11.42578125" style="8"/>
    <col min="2294" max="2294" width="29.7109375" style="8" customWidth="1"/>
    <col min="2295" max="2295" width="9.42578125" style="8" customWidth="1"/>
    <col min="2296" max="2296" width="9.85546875" style="8" customWidth="1"/>
    <col min="2297" max="2297" width="8.7109375" style="8" customWidth="1"/>
    <col min="2298" max="2298" width="9.28515625" style="8" customWidth="1"/>
    <col min="2299" max="2299" width="8.140625" style="8" customWidth="1"/>
    <col min="2300" max="2300" width="8.28515625" style="8" customWidth="1"/>
    <col min="2301" max="2301" width="9.140625" style="8" customWidth="1"/>
    <col min="2302" max="2302" width="9.85546875" style="8" customWidth="1"/>
    <col min="2303" max="2303" width="10" style="8" customWidth="1"/>
    <col min="2304" max="2304" width="9.7109375" style="8" customWidth="1"/>
    <col min="2305" max="2305" width="7.42578125" style="8" customWidth="1"/>
    <col min="2306" max="2306" width="10" style="8" customWidth="1"/>
    <col min="2307" max="2307" width="12.7109375" style="8" customWidth="1"/>
    <col min="2308" max="2549" width="11.42578125" style="8"/>
    <col min="2550" max="2550" width="29.7109375" style="8" customWidth="1"/>
    <col min="2551" max="2551" width="9.42578125" style="8" customWidth="1"/>
    <col min="2552" max="2552" width="9.85546875" style="8" customWidth="1"/>
    <col min="2553" max="2553" width="8.7109375" style="8" customWidth="1"/>
    <col min="2554" max="2554" width="9.28515625" style="8" customWidth="1"/>
    <col min="2555" max="2555" width="8.140625" style="8" customWidth="1"/>
    <col min="2556" max="2556" width="8.28515625" style="8" customWidth="1"/>
    <col min="2557" max="2557" width="9.140625" style="8" customWidth="1"/>
    <col min="2558" max="2558" width="9.85546875" style="8" customWidth="1"/>
    <col min="2559" max="2559" width="10" style="8" customWidth="1"/>
    <col min="2560" max="2560" width="9.7109375" style="8" customWidth="1"/>
    <col min="2561" max="2561" width="7.42578125" style="8" customWidth="1"/>
    <col min="2562" max="2562" width="10" style="8" customWidth="1"/>
    <col min="2563" max="2563" width="12.7109375" style="8" customWidth="1"/>
    <col min="2564" max="2805" width="11.42578125" style="8"/>
    <col min="2806" max="2806" width="29.7109375" style="8" customWidth="1"/>
    <col min="2807" max="2807" width="9.42578125" style="8" customWidth="1"/>
    <col min="2808" max="2808" width="9.85546875" style="8" customWidth="1"/>
    <col min="2809" max="2809" width="8.7109375" style="8" customWidth="1"/>
    <col min="2810" max="2810" width="9.28515625" style="8" customWidth="1"/>
    <col min="2811" max="2811" width="8.140625" style="8" customWidth="1"/>
    <col min="2812" max="2812" width="8.28515625" style="8" customWidth="1"/>
    <col min="2813" max="2813" width="9.140625" style="8" customWidth="1"/>
    <col min="2814" max="2814" width="9.85546875" style="8" customWidth="1"/>
    <col min="2815" max="2815" width="10" style="8" customWidth="1"/>
    <col min="2816" max="2816" width="9.7109375" style="8" customWidth="1"/>
    <col min="2817" max="2817" width="7.42578125" style="8" customWidth="1"/>
    <col min="2818" max="2818" width="10" style="8" customWidth="1"/>
    <col min="2819" max="2819" width="12.7109375" style="8" customWidth="1"/>
    <col min="2820" max="3061" width="11.42578125" style="8"/>
    <col min="3062" max="3062" width="29.7109375" style="8" customWidth="1"/>
    <col min="3063" max="3063" width="9.42578125" style="8" customWidth="1"/>
    <col min="3064" max="3064" width="9.85546875" style="8" customWidth="1"/>
    <col min="3065" max="3065" width="8.7109375" style="8" customWidth="1"/>
    <col min="3066" max="3066" width="9.28515625" style="8" customWidth="1"/>
    <col min="3067" max="3067" width="8.140625" style="8" customWidth="1"/>
    <col min="3068" max="3068" width="8.28515625" style="8" customWidth="1"/>
    <col min="3069" max="3069" width="9.140625" style="8" customWidth="1"/>
    <col min="3070" max="3070" width="9.85546875" style="8" customWidth="1"/>
    <col min="3071" max="3071" width="10" style="8" customWidth="1"/>
    <col min="3072" max="3072" width="9.7109375" style="8" customWidth="1"/>
    <col min="3073" max="3073" width="7.42578125" style="8" customWidth="1"/>
    <col min="3074" max="3074" width="10" style="8" customWidth="1"/>
    <col min="3075" max="3075" width="12.7109375" style="8" customWidth="1"/>
    <col min="3076" max="3317" width="11.42578125" style="8"/>
    <col min="3318" max="3318" width="29.7109375" style="8" customWidth="1"/>
    <col min="3319" max="3319" width="9.42578125" style="8" customWidth="1"/>
    <col min="3320" max="3320" width="9.85546875" style="8" customWidth="1"/>
    <col min="3321" max="3321" width="8.7109375" style="8" customWidth="1"/>
    <col min="3322" max="3322" width="9.28515625" style="8" customWidth="1"/>
    <col min="3323" max="3323" width="8.140625" style="8" customWidth="1"/>
    <col min="3324" max="3324" width="8.28515625" style="8" customWidth="1"/>
    <col min="3325" max="3325" width="9.140625" style="8" customWidth="1"/>
    <col min="3326" max="3326" width="9.85546875" style="8" customWidth="1"/>
    <col min="3327" max="3327" width="10" style="8" customWidth="1"/>
    <col min="3328" max="3328" width="9.7109375" style="8" customWidth="1"/>
    <col min="3329" max="3329" width="7.42578125" style="8" customWidth="1"/>
    <col min="3330" max="3330" width="10" style="8" customWidth="1"/>
    <col min="3331" max="3331" width="12.7109375" style="8" customWidth="1"/>
    <col min="3332" max="3573" width="11.42578125" style="8"/>
    <col min="3574" max="3574" width="29.7109375" style="8" customWidth="1"/>
    <col min="3575" max="3575" width="9.42578125" style="8" customWidth="1"/>
    <col min="3576" max="3576" width="9.85546875" style="8" customWidth="1"/>
    <col min="3577" max="3577" width="8.7109375" style="8" customWidth="1"/>
    <col min="3578" max="3578" width="9.28515625" style="8" customWidth="1"/>
    <col min="3579" max="3579" width="8.140625" style="8" customWidth="1"/>
    <col min="3580" max="3580" width="8.28515625" style="8" customWidth="1"/>
    <col min="3581" max="3581" width="9.140625" style="8" customWidth="1"/>
    <col min="3582" max="3582" width="9.85546875" style="8" customWidth="1"/>
    <col min="3583" max="3583" width="10" style="8" customWidth="1"/>
    <col min="3584" max="3584" width="9.7109375" style="8" customWidth="1"/>
    <col min="3585" max="3585" width="7.42578125" style="8" customWidth="1"/>
    <col min="3586" max="3586" width="10" style="8" customWidth="1"/>
    <col min="3587" max="3587" width="12.7109375" style="8" customWidth="1"/>
    <col min="3588" max="3829" width="11.42578125" style="8"/>
    <col min="3830" max="3830" width="29.7109375" style="8" customWidth="1"/>
    <col min="3831" max="3831" width="9.42578125" style="8" customWidth="1"/>
    <col min="3832" max="3832" width="9.85546875" style="8" customWidth="1"/>
    <col min="3833" max="3833" width="8.7109375" style="8" customWidth="1"/>
    <col min="3834" max="3834" width="9.28515625" style="8" customWidth="1"/>
    <col min="3835" max="3835" width="8.140625" style="8" customWidth="1"/>
    <col min="3836" max="3836" width="8.28515625" style="8" customWidth="1"/>
    <col min="3837" max="3837" width="9.140625" style="8" customWidth="1"/>
    <col min="3838" max="3838" width="9.85546875" style="8" customWidth="1"/>
    <col min="3839" max="3839" width="10" style="8" customWidth="1"/>
    <col min="3840" max="3840" width="9.7109375" style="8" customWidth="1"/>
    <col min="3841" max="3841" width="7.42578125" style="8" customWidth="1"/>
    <col min="3842" max="3842" width="10" style="8" customWidth="1"/>
    <col min="3843" max="3843" width="12.7109375" style="8" customWidth="1"/>
    <col min="3844" max="4085" width="11.42578125" style="8"/>
    <col min="4086" max="4086" width="29.7109375" style="8" customWidth="1"/>
    <col min="4087" max="4087" width="9.42578125" style="8" customWidth="1"/>
    <col min="4088" max="4088" width="9.85546875" style="8" customWidth="1"/>
    <col min="4089" max="4089" width="8.7109375" style="8" customWidth="1"/>
    <col min="4090" max="4090" width="9.28515625" style="8" customWidth="1"/>
    <col min="4091" max="4091" width="8.140625" style="8" customWidth="1"/>
    <col min="4092" max="4092" width="8.28515625" style="8" customWidth="1"/>
    <col min="4093" max="4093" width="9.140625" style="8" customWidth="1"/>
    <col min="4094" max="4094" width="9.85546875" style="8" customWidth="1"/>
    <col min="4095" max="4095" width="10" style="8" customWidth="1"/>
    <col min="4096" max="4096" width="9.7109375" style="8" customWidth="1"/>
    <col min="4097" max="4097" width="7.42578125" style="8" customWidth="1"/>
    <col min="4098" max="4098" width="10" style="8" customWidth="1"/>
    <col min="4099" max="4099" width="12.7109375" style="8" customWidth="1"/>
    <col min="4100" max="4341" width="11.42578125" style="8"/>
    <col min="4342" max="4342" width="29.7109375" style="8" customWidth="1"/>
    <col min="4343" max="4343" width="9.42578125" style="8" customWidth="1"/>
    <col min="4344" max="4344" width="9.85546875" style="8" customWidth="1"/>
    <col min="4345" max="4345" width="8.7109375" style="8" customWidth="1"/>
    <col min="4346" max="4346" width="9.28515625" style="8" customWidth="1"/>
    <col min="4347" max="4347" width="8.140625" style="8" customWidth="1"/>
    <col min="4348" max="4348" width="8.28515625" style="8" customWidth="1"/>
    <col min="4349" max="4349" width="9.140625" style="8" customWidth="1"/>
    <col min="4350" max="4350" width="9.85546875" style="8" customWidth="1"/>
    <col min="4351" max="4351" width="10" style="8" customWidth="1"/>
    <col min="4352" max="4352" width="9.7109375" style="8" customWidth="1"/>
    <col min="4353" max="4353" width="7.42578125" style="8" customWidth="1"/>
    <col min="4354" max="4354" width="10" style="8" customWidth="1"/>
    <col min="4355" max="4355" width="12.7109375" style="8" customWidth="1"/>
    <col min="4356" max="4597" width="11.42578125" style="8"/>
    <col min="4598" max="4598" width="29.7109375" style="8" customWidth="1"/>
    <col min="4599" max="4599" width="9.42578125" style="8" customWidth="1"/>
    <col min="4600" max="4600" width="9.85546875" style="8" customWidth="1"/>
    <col min="4601" max="4601" width="8.7109375" style="8" customWidth="1"/>
    <col min="4602" max="4602" width="9.28515625" style="8" customWidth="1"/>
    <col min="4603" max="4603" width="8.140625" style="8" customWidth="1"/>
    <col min="4604" max="4604" width="8.28515625" style="8" customWidth="1"/>
    <col min="4605" max="4605" width="9.140625" style="8" customWidth="1"/>
    <col min="4606" max="4606" width="9.85546875" style="8" customWidth="1"/>
    <col min="4607" max="4607" width="10" style="8" customWidth="1"/>
    <col min="4608" max="4608" width="9.7109375" style="8" customWidth="1"/>
    <col min="4609" max="4609" width="7.42578125" style="8" customWidth="1"/>
    <col min="4610" max="4610" width="10" style="8" customWidth="1"/>
    <col min="4611" max="4611" width="12.7109375" style="8" customWidth="1"/>
    <col min="4612" max="4853" width="11.42578125" style="8"/>
    <col min="4854" max="4854" width="29.7109375" style="8" customWidth="1"/>
    <col min="4855" max="4855" width="9.42578125" style="8" customWidth="1"/>
    <col min="4856" max="4856" width="9.85546875" style="8" customWidth="1"/>
    <col min="4857" max="4857" width="8.7109375" style="8" customWidth="1"/>
    <col min="4858" max="4858" width="9.28515625" style="8" customWidth="1"/>
    <col min="4859" max="4859" width="8.140625" style="8" customWidth="1"/>
    <col min="4860" max="4860" width="8.28515625" style="8" customWidth="1"/>
    <col min="4861" max="4861" width="9.140625" style="8" customWidth="1"/>
    <col min="4862" max="4862" width="9.85546875" style="8" customWidth="1"/>
    <col min="4863" max="4863" width="10" style="8" customWidth="1"/>
    <col min="4864" max="4864" width="9.7109375" style="8" customWidth="1"/>
    <col min="4865" max="4865" width="7.42578125" style="8" customWidth="1"/>
    <col min="4866" max="4866" width="10" style="8" customWidth="1"/>
    <col min="4867" max="4867" width="12.7109375" style="8" customWidth="1"/>
    <col min="4868" max="5109" width="11.42578125" style="8"/>
    <col min="5110" max="5110" width="29.7109375" style="8" customWidth="1"/>
    <col min="5111" max="5111" width="9.42578125" style="8" customWidth="1"/>
    <col min="5112" max="5112" width="9.85546875" style="8" customWidth="1"/>
    <col min="5113" max="5113" width="8.7109375" style="8" customWidth="1"/>
    <col min="5114" max="5114" width="9.28515625" style="8" customWidth="1"/>
    <col min="5115" max="5115" width="8.140625" style="8" customWidth="1"/>
    <col min="5116" max="5116" width="8.28515625" style="8" customWidth="1"/>
    <col min="5117" max="5117" width="9.140625" style="8" customWidth="1"/>
    <col min="5118" max="5118" width="9.85546875" style="8" customWidth="1"/>
    <col min="5119" max="5119" width="10" style="8" customWidth="1"/>
    <col min="5120" max="5120" width="9.7109375" style="8" customWidth="1"/>
    <col min="5121" max="5121" width="7.42578125" style="8" customWidth="1"/>
    <col min="5122" max="5122" width="10" style="8" customWidth="1"/>
    <col min="5123" max="5123" width="12.7109375" style="8" customWidth="1"/>
    <col min="5124" max="5365" width="11.42578125" style="8"/>
    <col min="5366" max="5366" width="29.7109375" style="8" customWidth="1"/>
    <col min="5367" max="5367" width="9.42578125" style="8" customWidth="1"/>
    <col min="5368" max="5368" width="9.85546875" style="8" customWidth="1"/>
    <col min="5369" max="5369" width="8.7109375" style="8" customWidth="1"/>
    <col min="5370" max="5370" width="9.28515625" style="8" customWidth="1"/>
    <col min="5371" max="5371" width="8.140625" style="8" customWidth="1"/>
    <col min="5372" max="5372" width="8.28515625" style="8" customWidth="1"/>
    <col min="5373" max="5373" width="9.140625" style="8" customWidth="1"/>
    <col min="5374" max="5374" width="9.85546875" style="8" customWidth="1"/>
    <col min="5375" max="5375" width="10" style="8" customWidth="1"/>
    <col min="5376" max="5376" width="9.7109375" style="8" customWidth="1"/>
    <col min="5377" max="5377" width="7.42578125" style="8" customWidth="1"/>
    <col min="5378" max="5378" width="10" style="8" customWidth="1"/>
    <col min="5379" max="5379" width="12.7109375" style="8" customWidth="1"/>
    <col min="5380" max="5621" width="11.42578125" style="8"/>
    <col min="5622" max="5622" width="29.7109375" style="8" customWidth="1"/>
    <col min="5623" max="5623" width="9.42578125" style="8" customWidth="1"/>
    <col min="5624" max="5624" width="9.85546875" style="8" customWidth="1"/>
    <col min="5625" max="5625" width="8.7109375" style="8" customWidth="1"/>
    <col min="5626" max="5626" width="9.28515625" style="8" customWidth="1"/>
    <col min="5627" max="5627" width="8.140625" style="8" customWidth="1"/>
    <col min="5628" max="5628" width="8.28515625" style="8" customWidth="1"/>
    <col min="5629" max="5629" width="9.140625" style="8" customWidth="1"/>
    <col min="5630" max="5630" width="9.85546875" style="8" customWidth="1"/>
    <col min="5631" max="5631" width="10" style="8" customWidth="1"/>
    <col min="5632" max="5632" width="9.7109375" style="8" customWidth="1"/>
    <col min="5633" max="5633" width="7.42578125" style="8" customWidth="1"/>
    <col min="5634" max="5634" width="10" style="8" customWidth="1"/>
    <col min="5635" max="5635" width="12.7109375" style="8" customWidth="1"/>
    <col min="5636" max="5877" width="11.42578125" style="8"/>
    <col min="5878" max="5878" width="29.7109375" style="8" customWidth="1"/>
    <col min="5879" max="5879" width="9.42578125" style="8" customWidth="1"/>
    <col min="5880" max="5880" width="9.85546875" style="8" customWidth="1"/>
    <col min="5881" max="5881" width="8.7109375" style="8" customWidth="1"/>
    <col min="5882" max="5882" width="9.28515625" style="8" customWidth="1"/>
    <col min="5883" max="5883" width="8.140625" style="8" customWidth="1"/>
    <col min="5884" max="5884" width="8.28515625" style="8" customWidth="1"/>
    <col min="5885" max="5885" width="9.140625" style="8" customWidth="1"/>
    <col min="5886" max="5886" width="9.85546875" style="8" customWidth="1"/>
    <col min="5887" max="5887" width="10" style="8" customWidth="1"/>
    <col min="5888" max="5888" width="9.7109375" style="8" customWidth="1"/>
    <col min="5889" max="5889" width="7.42578125" style="8" customWidth="1"/>
    <col min="5890" max="5890" width="10" style="8" customWidth="1"/>
    <col min="5891" max="5891" width="12.7109375" style="8" customWidth="1"/>
    <col min="5892" max="6133" width="11.42578125" style="8"/>
    <col min="6134" max="6134" width="29.7109375" style="8" customWidth="1"/>
    <col min="6135" max="6135" width="9.42578125" style="8" customWidth="1"/>
    <col min="6136" max="6136" width="9.85546875" style="8" customWidth="1"/>
    <col min="6137" max="6137" width="8.7109375" style="8" customWidth="1"/>
    <col min="6138" max="6138" width="9.28515625" style="8" customWidth="1"/>
    <col min="6139" max="6139" width="8.140625" style="8" customWidth="1"/>
    <col min="6140" max="6140" width="8.28515625" style="8" customWidth="1"/>
    <col min="6141" max="6141" width="9.140625" style="8" customWidth="1"/>
    <col min="6142" max="6142" width="9.85546875" style="8" customWidth="1"/>
    <col min="6143" max="6143" width="10" style="8" customWidth="1"/>
    <col min="6144" max="6144" width="9.7109375" style="8" customWidth="1"/>
    <col min="6145" max="6145" width="7.42578125" style="8" customWidth="1"/>
    <col min="6146" max="6146" width="10" style="8" customWidth="1"/>
    <col min="6147" max="6147" width="12.7109375" style="8" customWidth="1"/>
    <col min="6148" max="6389" width="11.42578125" style="8"/>
    <col min="6390" max="6390" width="29.7109375" style="8" customWidth="1"/>
    <col min="6391" max="6391" width="9.42578125" style="8" customWidth="1"/>
    <col min="6392" max="6392" width="9.85546875" style="8" customWidth="1"/>
    <col min="6393" max="6393" width="8.7109375" style="8" customWidth="1"/>
    <col min="6394" max="6394" width="9.28515625" style="8" customWidth="1"/>
    <col min="6395" max="6395" width="8.140625" style="8" customWidth="1"/>
    <col min="6396" max="6396" width="8.28515625" style="8" customWidth="1"/>
    <col min="6397" max="6397" width="9.140625" style="8" customWidth="1"/>
    <col min="6398" max="6398" width="9.85546875" style="8" customWidth="1"/>
    <col min="6399" max="6399" width="10" style="8" customWidth="1"/>
    <col min="6400" max="6400" width="9.7109375" style="8" customWidth="1"/>
    <col min="6401" max="6401" width="7.42578125" style="8" customWidth="1"/>
    <col min="6402" max="6402" width="10" style="8" customWidth="1"/>
    <col min="6403" max="6403" width="12.7109375" style="8" customWidth="1"/>
    <col min="6404" max="6645" width="11.42578125" style="8"/>
    <col min="6646" max="6646" width="29.7109375" style="8" customWidth="1"/>
    <col min="6647" max="6647" width="9.42578125" style="8" customWidth="1"/>
    <col min="6648" max="6648" width="9.85546875" style="8" customWidth="1"/>
    <col min="6649" max="6649" width="8.7109375" style="8" customWidth="1"/>
    <col min="6650" max="6650" width="9.28515625" style="8" customWidth="1"/>
    <col min="6651" max="6651" width="8.140625" style="8" customWidth="1"/>
    <col min="6652" max="6652" width="8.28515625" style="8" customWidth="1"/>
    <col min="6653" max="6653" width="9.140625" style="8" customWidth="1"/>
    <col min="6654" max="6654" width="9.85546875" style="8" customWidth="1"/>
    <col min="6655" max="6655" width="10" style="8" customWidth="1"/>
    <col min="6656" max="6656" width="9.7109375" style="8" customWidth="1"/>
    <col min="6657" max="6657" width="7.42578125" style="8" customWidth="1"/>
    <col min="6658" max="6658" width="10" style="8" customWidth="1"/>
    <col min="6659" max="6659" width="12.7109375" style="8" customWidth="1"/>
    <col min="6660" max="6901" width="11.42578125" style="8"/>
    <col min="6902" max="6902" width="29.7109375" style="8" customWidth="1"/>
    <col min="6903" max="6903" width="9.42578125" style="8" customWidth="1"/>
    <col min="6904" max="6904" width="9.85546875" style="8" customWidth="1"/>
    <col min="6905" max="6905" width="8.7109375" style="8" customWidth="1"/>
    <col min="6906" max="6906" width="9.28515625" style="8" customWidth="1"/>
    <col min="6907" max="6907" width="8.140625" style="8" customWidth="1"/>
    <col min="6908" max="6908" width="8.28515625" style="8" customWidth="1"/>
    <col min="6909" max="6909" width="9.140625" style="8" customWidth="1"/>
    <col min="6910" max="6910" width="9.85546875" style="8" customWidth="1"/>
    <col min="6911" max="6911" width="10" style="8" customWidth="1"/>
    <col min="6912" max="6912" width="9.7109375" style="8" customWidth="1"/>
    <col min="6913" max="6913" width="7.42578125" style="8" customWidth="1"/>
    <col min="6914" max="6914" width="10" style="8" customWidth="1"/>
    <col min="6915" max="6915" width="12.7109375" style="8" customWidth="1"/>
    <col min="6916" max="7157" width="11.42578125" style="8"/>
    <col min="7158" max="7158" width="29.7109375" style="8" customWidth="1"/>
    <col min="7159" max="7159" width="9.42578125" style="8" customWidth="1"/>
    <col min="7160" max="7160" width="9.85546875" style="8" customWidth="1"/>
    <col min="7161" max="7161" width="8.7109375" style="8" customWidth="1"/>
    <col min="7162" max="7162" width="9.28515625" style="8" customWidth="1"/>
    <col min="7163" max="7163" width="8.140625" style="8" customWidth="1"/>
    <col min="7164" max="7164" width="8.28515625" style="8" customWidth="1"/>
    <col min="7165" max="7165" width="9.140625" style="8" customWidth="1"/>
    <col min="7166" max="7166" width="9.85546875" style="8" customWidth="1"/>
    <col min="7167" max="7167" width="10" style="8" customWidth="1"/>
    <col min="7168" max="7168" width="9.7109375" style="8" customWidth="1"/>
    <col min="7169" max="7169" width="7.42578125" style="8" customWidth="1"/>
    <col min="7170" max="7170" width="10" style="8" customWidth="1"/>
    <col min="7171" max="7171" width="12.7109375" style="8" customWidth="1"/>
    <col min="7172" max="7413" width="11.42578125" style="8"/>
    <col min="7414" max="7414" width="29.7109375" style="8" customWidth="1"/>
    <col min="7415" max="7415" width="9.42578125" style="8" customWidth="1"/>
    <col min="7416" max="7416" width="9.85546875" style="8" customWidth="1"/>
    <col min="7417" max="7417" width="8.7109375" style="8" customWidth="1"/>
    <col min="7418" max="7418" width="9.28515625" style="8" customWidth="1"/>
    <col min="7419" max="7419" width="8.140625" style="8" customWidth="1"/>
    <col min="7420" max="7420" width="8.28515625" style="8" customWidth="1"/>
    <col min="7421" max="7421" width="9.140625" style="8" customWidth="1"/>
    <col min="7422" max="7422" width="9.85546875" style="8" customWidth="1"/>
    <col min="7423" max="7423" width="10" style="8" customWidth="1"/>
    <col min="7424" max="7424" width="9.7109375" style="8" customWidth="1"/>
    <col min="7425" max="7425" width="7.42578125" style="8" customWidth="1"/>
    <col min="7426" max="7426" width="10" style="8" customWidth="1"/>
    <col min="7427" max="7427" width="12.7109375" style="8" customWidth="1"/>
    <col min="7428" max="7669" width="11.42578125" style="8"/>
    <col min="7670" max="7670" width="29.7109375" style="8" customWidth="1"/>
    <col min="7671" max="7671" width="9.42578125" style="8" customWidth="1"/>
    <col min="7672" max="7672" width="9.85546875" style="8" customWidth="1"/>
    <col min="7673" max="7673" width="8.7109375" style="8" customWidth="1"/>
    <col min="7674" max="7674" width="9.28515625" style="8" customWidth="1"/>
    <col min="7675" max="7675" width="8.140625" style="8" customWidth="1"/>
    <col min="7676" max="7676" width="8.28515625" style="8" customWidth="1"/>
    <col min="7677" max="7677" width="9.140625" style="8" customWidth="1"/>
    <col min="7678" max="7678" width="9.85546875" style="8" customWidth="1"/>
    <col min="7679" max="7679" width="10" style="8" customWidth="1"/>
    <col min="7680" max="7680" width="9.7109375" style="8" customWidth="1"/>
    <col min="7681" max="7681" width="7.42578125" style="8" customWidth="1"/>
    <col min="7682" max="7682" width="10" style="8" customWidth="1"/>
    <col min="7683" max="7683" width="12.7109375" style="8" customWidth="1"/>
    <col min="7684" max="7925" width="11.42578125" style="8"/>
    <col min="7926" max="7926" width="29.7109375" style="8" customWidth="1"/>
    <col min="7927" max="7927" width="9.42578125" style="8" customWidth="1"/>
    <col min="7928" max="7928" width="9.85546875" style="8" customWidth="1"/>
    <col min="7929" max="7929" width="8.7109375" style="8" customWidth="1"/>
    <col min="7930" max="7930" width="9.28515625" style="8" customWidth="1"/>
    <col min="7931" max="7931" width="8.140625" style="8" customWidth="1"/>
    <col min="7932" max="7932" width="8.28515625" style="8" customWidth="1"/>
    <col min="7933" max="7933" width="9.140625" style="8" customWidth="1"/>
    <col min="7934" max="7934" width="9.85546875" style="8" customWidth="1"/>
    <col min="7935" max="7935" width="10" style="8" customWidth="1"/>
    <col min="7936" max="7936" width="9.7109375" style="8" customWidth="1"/>
    <col min="7937" max="7937" width="7.42578125" style="8" customWidth="1"/>
    <col min="7938" max="7938" width="10" style="8" customWidth="1"/>
    <col min="7939" max="7939" width="12.7109375" style="8" customWidth="1"/>
    <col min="7940" max="8181" width="11.42578125" style="8"/>
    <col min="8182" max="8182" width="29.7109375" style="8" customWidth="1"/>
    <col min="8183" max="8183" width="9.42578125" style="8" customWidth="1"/>
    <col min="8184" max="8184" width="9.85546875" style="8" customWidth="1"/>
    <col min="8185" max="8185" width="8.7109375" style="8" customWidth="1"/>
    <col min="8186" max="8186" width="9.28515625" style="8" customWidth="1"/>
    <col min="8187" max="8187" width="8.140625" style="8" customWidth="1"/>
    <col min="8188" max="8188" width="8.28515625" style="8" customWidth="1"/>
    <col min="8189" max="8189" width="9.140625" style="8" customWidth="1"/>
    <col min="8190" max="8190" width="9.85546875" style="8" customWidth="1"/>
    <col min="8191" max="8191" width="10" style="8" customWidth="1"/>
    <col min="8192" max="8192" width="9.7109375" style="8" customWidth="1"/>
    <col min="8193" max="8193" width="7.42578125" style="8" customWidth="1"/>
    <col min="8194" max="8194" width="10" style="8" customWidth="1"/>
    <col min="8195" max="8195" width="12.7109375" style="8" customWidth="1"/>
    <col min="8196" max="8437" width="11.42578125" style="8"/>
    <col min="8438" max="8438" width="29.7109375" style="8" customWidth="1"/>
    <col min="8439" max="8439" width="9.42578125" style="8" customWidth="1"/>
    <col min="8440" max="8440" width="9.85546875" style="8" customWidth="1"/>
    <col min="8441" max="8441" width="8.7109375" style="8" customWidth="1"/>
    <col min="8442" max="8442" width="9.28515625" style="8" customWidth="1"/>
    <col min="8443" max="8443" width="8.140625" style="8" customWidth="1"/>
    <col min="8444" max="8444" width="8.28515625" style="8" customWidth="1"/>
    <col min="8445" max="8445" width="9.140625" style="8" customWidth="1"/>
    <col min="8446" max="8446" width="9.85546875" style="8" customWidth="1"/>
    <col min="8447" max="8447" width="10" style="8" customWidth="1"/>
    <col min="8448" max="8448" width="9.7109375" style="8" customWidth="1"/>
    <col min="8449" max="8449" width="7.42578125" style="8" customWidth="1"/>
    <col min="8450" max="8450" width="10" style="8" customWidth="1"/>
    <col min="8451" max="8451" width="12.7109375" style="8" customWidth="1"/>
    <col min="8452" max="8693" width="11.42578125" style="8"/>
    <col min="8694" max="8694" width="29.7109375" style="8" customWidth="1"/>
    <col min="8695" max="8695" width="9.42578125" style="8" customWidth="1"/>
    <col min="8696" max="8696" width="9.85546875" style="8" customWidth="1"/>
    <col min="8697" max="8697" width="8.7109375" style="8" customWidth="1"/>
    <col min="8698" max="8698" width="9.28515625" style="8" customWidth="1"/>
    <col min="8699" max="8699" width="8.140625" style="8" customWidth="1"/>
    <col min="8700" max="8700" width="8.28515625" style="8" customWidth="1"/>
    <col min="8701" max="8701" width="9.140625" style="8" customWidth="1"/>
    <col min="8702" max="8702" width="9.85546875" style="8" customWidth="1"/>
    <col min="8703" max="8703" width="10" style="8" customWidth="1"/>
    <col min="8704" max="8704" width="9.7109375" style="8" customWidth="1"/>
    <col min="8705" max="8705" width="7.42578125" style="8" customWidth="1"/>
    <col min="8706" max="8706" width="10" style="8" customWidth="1"/>
    <col min="8707" max="8707" width="12.7109375" style="8" customWidth="1"/>
    <col min="8708" max="8949" width="11.42578125" style="8"/>
    <col min="8950" max="8950" width="29.7109375" style="8" customWidth="1"/>
    <col min="8951" max="8951" width="9.42578125" style="8" customWidth="1"/>
    <col min="8952" max="8952" width="9.85546875" style="8" customWidth="1"/>
    <col min="8953" max="8953" width="8.7109375" style="8" customWidth="1"/>
    <col min="8954" max="8954" width="9.28515625" style="8" customWidth="1"/>
    <col min="8955" max="8955" width="8.140625" style="8" customWidth="1"/>
    <col min="8956" max="8956" width="8.28515625" style="8" customWidth="1"/>
    <col min="8957" max="8957" width="9.140625" style="8" customWidth="1"/>
    <col min="8958" max="8958" width="9.85546875" style="8" customWidth="1"/>
    <col min="8959" max="8959" width="10" style="8" customWidth="1"/>
    <col min="8960" max="8960" width="9.7109375" style="8" customWidth="1"/>
    <col min="8961" max="8961" width="7.42578125" style="8" customWidth="1"/>
    <col min="8962" max="8962" width="10" style="8" customWidth="1"/>
    <col min="8963" max="8963" width="12.7109375" style="8" customWidth="1"/>
    <col min="8964" max="9205" width="11.42578125" style="8"/>
    <col min="9206" max="9206" width="29.7109375" style="8" customWidth="1"/>
    <col min="9207" max="9207" width="9.42578125" style="8" customWidth="1"/>
    <col min="9208" max="9208" width="9.85546875" style="8" customWidth="1"/>
    <col min="9209" max="9209" width="8.7109375" style="8" customWidth="1"/>
    <col min="9210" max="9210" width="9.28515625" style="8" customWidth="1"/>
    <col min="9211" max="9211" width="8.140625" style="8" customWidth="1"/>
    <col min="9212" max="9212" width="8.28515625" style="8" customWidth="1"/>
    <col min="9213" max="9213" width="9.140625" style="8" customWidth="1"/>
    <col min="9214" max="9214" width="9.85546875" style="8" customWidth="1"/>
    <col min="9215" max="9215" width="10" style="8" customWidth="1"/>
    <col min="9216" max="9216" width="9.7109375" style="8" customWidth="1"/>
    <col min="9217" max="9217" width="7.42578125" style="8" customWidth="1"/>
    <col min="9218" max="9218" width="10" style="8" customWidth="1"/>
    <col min="9219" max="9219" width="12.7109375" style="8" customWidth="1"/>
    <col min="9220" max="9461" width="11.42578125" style="8"/>
    <col min="9462" max="9462" width="29.7109375" style="8" customWidth="1"/>
    <col min="9463" max="9463" width="9.42578125" style="8" customWidth="1"/>
    <col min="9464" max="9464" width="9.85546875" style="8" customWidth="1"/>
    <col min="9465" max="9465" width="8.7109375" style="8" customWidth="1"/>
    <col min="9466" max="9466" width="9.28515625" style="8" customWidth="1"/>
    <col min="9467" max="9467" width="8.140625" style="8" customWidth="1"/>
    <col min="9468" max="9468" width="8.28515625" style="8" customWidth="1"/>
    <col min="9469" max="9469" width="9.140625" style="8" customWidth="1"/>
    <col min="9470" max="9470" width="9.85546875" style="8" customWidth="1"/>
    <col min="9471" max="9471" width="10" style="8" customWidth="1"/>
    <col min="9472" max="9472" width="9.7109375" style="8" customWidth="1"/>
    <col min="9473" max="9473" width="7.42578125" style="8" customWidth="1"/>
    <col min="9474" max="9474" width="10" style="8" customWidth="1"/>
    <col min="9475" max="9475" width="12.7109375" style="8" customWidth="1"/>
    <col min="9476" max="9717" width="11.42578125" style="8"/>
    <col min="9718" max="9718" width="29.7109375" style="8" customWidth="1"/>
    <col min="9719" max="9719" width="9.42578125" style="8" customWidth="1"/>
    <col min="9720" max="9720" width="9.85546875" style="8" customWidth="1"/>
    <col min="9721" max="9721" width="8.7109375" style="8" customWidth="1"/>
    <col min="9722" max="9722" width="9.28515625" style="8" customWidth="1"/>
    <col min="9723" max="9723" width="8.140625" style="8" customWidth="1"/>
    <col min="9724" max="9724" width="8.28515625" style="8" customWidth="1"/>
    <col min="9725" max="9725" width="9.140625" style="8" customWidth="1"/>
    <col min="9726" max="9726" width="9.85546875" style="8" customWidth="1"/>
    <col min="9727" max="9727" width="10" style="8" customWidth="1"/>
    <col min="9728" max="9728" width="9.7109375" style="8" customWidth="1"/>
    <col min="9729" max="9729" width="7.42578125" style="8" customWidth="1"/>
    <col min="9730" max="9730" width="10" style="8" customWidth="1"/>
    <col min="9731" max="9731" width="12.7109375" style="8" customWidth="1"/>
    <col min="9732" max="9973" width="11.42578125" style="8"/>
    <col min="9974" max="9974" width="29.7109375" style="8" customWidth="1"/>
    <col min="9975" max="9975" width="9.42578125" style="8" customWidth="1"/>
    <col min="9976" max="9976" width="9.85546875" style="8" customWidth="1"/>
    <col min="9977" max="9977" width="8.7109375" style="8" customWidth="1"/>
    <col min="9978" max="9978" width="9.28515625" style="8" customWidth="1"/>
    <col min="9979" max="9979" width="8.140625" style="8" customWidth="1"/>
    <col min="9980" max="9980" width="8.28515625" style="8" customWidth="1"/>
    <col min="9981" max="9981" width="9.140625" style="8" customWidth="1"/>
    <col min="9982" max="9982" width="9.85546875" style="8" customWidth="1"/>
    <col min="9983" max="9983" width="10" style="8" customWidth="1"/>
    <col min="9984" max="9984" width="9.7109375" style="8" customWidth="1"/>
    <col min="9985" max="9985" width="7.42578125" style="8" customWidth="1"/>
    <col min="9986" max="9986" width="10" style="8" customWidth="1"/>
    <col min="9987" max="9987" width="12.7109375" style="8" customWidth="1"/>
    <col min="9988" max="10229" width="11.42578125" style="8"/>
    <col min="10230" max="10230" width="29.7109375" style="8" customWidth="1"/>
    <col min="10231" max="10231" width="9.42578125" style="8" customWidth="1"/>
    <col min="10232" max="10232" width="9.85546875" style="8" customWidth="1"/>
    <col min="10233" max="10233" width="8.7109375" style="8" customWidth="1"/>
    <col min="10234" max="10234" width="9.28515625" style="8" customWidth="1"/>
    <col min="10235" max="10235" width="8.140625" style="8" customWidth="1"/>
    <col min="10236" max="10236" width="8.28515625" style="8" customWidth="1"/>
    <col min="10237" max="10237" width="9.140625" style="8" customWidth="1"/>
    <col min="10238" max="10238" width="9.85546875" style="8" customWidth="1"/>
    <col min="10239" max="10239" width="10" style="8" customWidth="1"/>
    <col min="10240" max="10240" width="9.7109375" style="8" customWidth="1"/>
    <col min="10241" max="10241" width="7.42578125" style="8" customWidth="1"/>
    <col min="10242" max="10242" width="10" style="8" customWidth="1"/>
    <col min="10243" max="10243" width="12.7109375" style="8" customWidth="1"/>
    <col min="10244" max="10485" width="11.42578125" style="8"/>
    <col min="10486" max="10486" width="29.7109375" style="8" customWidth="1"/>
    <col min="10487" max="10487" width="9.42578125" style="8" customWidth="1"/>
    <col min="10488" max="10488" width="9.85546875" style="8" customWidth="1"/>
    <col min="10489" max="10489" width="8.7109375" style="8" customWidth="1"/>
    <col min="10490" max="10490" width="9.28515625" style="8" customWidth="1"/>
    <col min="10491" max="10491" width="8.140625" style="8" customWidth="1"/>
    <col min="10492" max="10492" width="8.28515625" style="8" customWidth="1"/>
    <col min="10493" max="10493" width="9.140625" style="8" customWidth="1"/>
    <col min="10494" max="10494" width="9.85546875" style="8" customWidth="1"/>
    <col min="10495" max="10495" width="10" style="8" customWidth="1"/>
    <col min="10496" max="10496" width="9.7109375" style="8" customWidth="1"/>
    <col min="10497" max="10497" width="7.42578125" style="8" customWidth="1"/>
    <col min="10498" max="10498" width="10" style="8" customWidth="1"/>
    <col min="10499" max="10499" width="12.7109375" style="8" customWidth="1"/>
    <col min="10500" max="10741" width="11.42578125" style="8"/>
    <col min="10742" max="10742" width="29.7109375" style="8" customWidth="1"/>
    <col min="10743" max="10743" width="9.42578125" style="8" customWidth="1"/>
    <col min="10744" max="10744" width="9.85546875" style="8" customWidth="1"/>
    <col min="10745" max="10745" width="8.7109375" style="8" customWidth="1"/>
    <col min="10746" max="10746" width="9.28515625" style="8" customWidth="1"/>
    <col min="10747" max="10747" width="8.140625" style="8" customWidth="1"/>
    <col min="10748" max="10748" width="8.28515625" style="8" customWidth="1"/>
    <col min="10749" max="10749" width="9.140625" style="8" customWidth="1"/>
    <col min="10750" max="10750" width="9.85546875" style="8" customWidth="1"/>
    <col min="10751" max="10751" width="10" style="8" customWidth="1"/>
    <col min="10752" max="10752" width="9.7109375" style="8" customWidth="1"/>
    <col min="10753" max="10753" width="7.42578125" style="8" customWidth="1"/>
    <col min="10754" max="10754" width="10" style="8" customWidth="1"/>
    <col min="10755" max="10755" width="12.7109375" style="8" customWidth="1"/>
    <col min="10756" max="10997" width="11.42578125" style="8"/>
    <col min="10998" max="10998" width="29.7109375" style="8" customWidth="1"/>
    <col min="10999" max="10999" width="9.42578125" style="8" customWidth="1"/>
    <col min="11000" max="11000" width="9.85546875" style="8" customWidth="1"/>
    <col min="11001" max="11001" width="8.7109375" style="8" customWidth="1"/>
    <col min="11002" max="11002" width="9.28515625" style="8" customWidth="1"/>
    <col min="11003" max="11003" width="8.140625" style="8" customWidth="1"/>
    <col min="11004" max="11004" width="8.28515625" style="8" customWidth="1"/>
    <col min="11005" max="11005" width="9.140625" style="8" customWidth="1"/>
    <col min="11006" max="11006" width="9.85546875" style="8" customWidth="1"/>
    <col min="11007" max="11007" width="10" style="8" customWidth="1"/>
    <col min="11008" max="11008" width="9.7109375" style="8" customWidth="1"/>
    <col min="11009" max="11009" width="7.42578125" style="8" customWidth="1"/>
    <col min="11010" max="11010" width="10" style="8" customWidth="1"/>
    <col min="11011" max="11011" width="12.7109375" style="8" customWidth="1"/>
    <col min="11012" max="11253" width="11.42578125" style="8"/>
    <col min="11254" max="11254" width="29.7109375" style="8" customWidth="1"/>
    <col min="11255" max="11255" width="9.42578125" style="8" customWidth="1"/>
    <col min="11256" max="11256" width="9.85546875" style="8" customWidth="1"/>
    <col min="11257" max="11257" width="8.7109375" style="8" customWidth="1"/>
    <col min="11258" max="11258" width="9.28515625" style="8" customWidth="1"/>
    <col min="11259" max="11259" width="8.140625" style="8" customWidth="1"/>
    <col min="11260" max="11260" width="8.28515625" style="8" customWidth="1"/>
    <col min="11261" max="11261" width="9.140625" style="8" customWidth="1"/>
    <col min="11262" max="11262" width="9.85546875" style="8" customWidth="1"/>
    <col min="11263" max="11263" width="10" style="8" customWidth="1"/>
    <col min="11264" max="11264" width="9.7109375" style="8" customWidth="1"/>
    <col min="11265" max="11265" width="7.42578125" style="8" customWidth="1"/>
    <col min="11266" max="11266" width="10" style="8" customWidth="1"/>
    <col min="11267" max="11267" width="12.7109375" style="8" customWidth="1"/>
    <col min="11268" max="11509" width="11.42578125" style="8"/>
    <col min="11510" max="11510" width="29.7109375" style="8" customWidth="1"/>
    <col min="11511" max="11511" width="9.42578125" style="8" customWidth="1"/>
    <col min="11512" max="11512" width="9.85546875" style="8" customWidth="1"/>
    <col min="11513" max="11513" width="8.7109375" style="8" customWidth="1"/>
    <col min="11514" max="11514" width="9.28515625" style="8" customWidth="1"/>
    <col min="11515" max="11515" width="8.140625" style="8" customWidth="1"/>
    <col min="11516" max="11516" width="8.28515625" style="8" customWidth="1"/>
    <col min="11517" max="11517" width="9.140625" style="8" customWidth="1"/>
    <col min="11518" max="11518" width="9.85546875" style="8" customWidth="1"/>
    <col min="11519" max="11519" width="10" style="8" customWidth="1"/>
    <col min="11520" max="11520" width="9.7109375" style="8" customWidth="1"/>
    <col min="11521" max="11521" width="7.42578125" style="8" customWidth="1"/>
    <col min="11522" max="11522" width="10" style="8" customWidth="1"/>
    <col min="11523" max="11523" width="12.7109375" style="8" customWidth="1"/>
    <col min="11524" max="11765" width="11.42578125" style="8"/>
    <col min="11766" max="11766" width="29.7109375" style="8" customWidth="1"/>
    <col min="11767" max="11767" width="9.42578125" style="8" customWidth="1"/>
    <col min="11768" max="11768" width="9.85546875" style="8" customWidth="1"/>
    <col min="11769" max="11769" width="8.7109375" style="8" customWidth="1"/>
    <col min="11770" max="11770" width="9.28515625" style="8" customWidth="1"/>
    <col min="11771" max="11771" width="8.140625" style="8" customWidth="1"/>
    <col min="11772" max="11772" width="8.28515625" style="8" customWidth="1"/>
    <col min="11773" max="11773" width="9.140625" style="8" customWidth="1"/>
    <col min="11774" max="11774" width="9.85546875" style="8" customWidth="1"/>
    <col min="11775" max="11775" width="10" style="8" customWidth="1"/>
    <col min="11776" max="11776" width="9.7109375" style="8" customWidth="1"/>
    <col min="11777" max="11777" width="7.42578125" style="8" customWidth="1"/>
    <col min="11778" max="11778" width="10" style="8" customWidth="1"/>
    <col min="11779" max="11779" width="12.7109375" style="8" customWidth="1"/>
    <col min="11780" max="12021" width="11.42578125" style="8"/>
    <col min="12022" max="12022" width="29.7109375" style="8" customWidth="1"/>
    <col min="12023" max="12023" width="9.42578125" style="8" customWidth="1"/>
    <col min="12024" max="12024" width="9.85546875" style="8" customWidth="1"/>
    <col min="12025" max="12025" width="8.7109375" style="8" customWidth="1"/>
    <col min="12026" max="12026" width="9.28515625" style="8" customWidth="1"/>
    <col min="12027" max="12027" width="8.140625" style="8" customWidth="1"/>
    <col min="12028" max="12028" width="8.28515625" style="8" customWidth="1"/>
    <col min="12029" max="12029" width="9.140625" style="8" customWidth="1"/>
    <col min="12030" max="12030" width="9.85546875" style="8" customWidth="1"/>
    <col min="12031" max="12031" width="10" style="8" customWidth="1"/>
    <col min="12032" max="12032" width="9.7109375" style="8" customWidth="1"/>
    <col min="12033" max="12033" width="7.42578125" style="8" customWidth="1"/>
    <col min="12034" max="12034" width="10" style="8" customWidth="1"/>
    <col min="12035" max="12035" width="12.7109375" style="8" customWidth="1"/>
    <col min="12036" max="12277" width="11.42578125" style="8"/>
    <col min="12278" max="12278" width="29.7109375" style="8" customWidth="1"/>
    <col min="12279" max="12279" width="9.42578125" style="8" customWidth="1"/>
    <col min="12280" max="12280" width="9.85546875" style="8" customWidth="1"/>
    <col min="12281" max="12281" width="8.7109375" style="8" customWidth="1"/>
    <col min="12282" max="12282" width="9.28515625" style="8" customWidth="1"/>
    <col min="12283" max="12283" width="8.140625" style="8" customWidth="1"/>
    <col min="12284" max="12284" width="8.28515625" style="8" customWidth="1"/>
    <col min="12285" max="12285" width="9.140625" style="8" customWidth="1"/>
    <col min="12286" max="12286" width="9.85546875" style="8" customWidth="1"/>
    <col min="12287" max="12287" width="10" style="8" customWidth="1"/>
    <col min="12288" max="12288" width="9.7109375" style="8" customWidth="1"/>
    <col min="12289" max="12289" width="7.42578125" style="8" customWidth="1"/>
    <col min="12290" max="12290" width="10" style="8" customWidth="1"/>
    <col min="12291" max="12291" width="12.7109375" style="8" customWidth="1"/>
    <col min="12292" max="12533" width="11.42578125" style="8"/>
    <col min="12534" max="12534" width="29.7109375" style="8" customWidth="1"/>
    <col min="12535" max="12535" width="9.42578125" style="8" customWidth="1"/>
    <col min="12536" max="12536" width="9.85546875" style="8" customWidth="1"/>
    <col min="12537" max="12537" width="8.7109375" style="8" customWidth="1"/>
    <col min="12538" max="12538" width="9.28515625" style="8" customWidth="1"/>
    <col min="12539" max="12539" width="8.140625" style="8" customWidth="1"/>
    <col min="12540" max="12540" width="8.28515625" style="8" customWidth="1"/>
    <col min="12541" max="12541" width="9.140625" style="8" customWidth="1"/>
    <col min="12542" max="12542" width="9.85546875" style="8" customWidth="1"/>
    <col min="12543" max="12543" width="10" style="8" customWidth="1"/>
    <col min="12544" max="12544" width="9.7109375" style="8" customWidth="1"/>
    <col min="12545" max="12545" width="7.42578125" style="8" customWidth="1"/>
    <col min="12546" max="12546" width="10" style="8" customWidth="1"/>
    <col min="12547" max="12547" width="12.7109375" style="8" customWidth="1"/>
    <col min="12548" max="12789" width="11.42578125" style="8"/>
    <col min="12790" max="12790" width="29.7109375" style="8" customWidth="1"/>
    <col min="12791" max="12791" width="9.42578125" style="8" customWidth="1"/>
    <col min="12792" max="12792" width="9.85546875" style="8" customWidth="1"/>
    <col min="12793" max="12793" width="8.7109375" style="8" customWidth="1"/>
    <col min="12794" max="12794" width="9.28515625" style="8" customWidth="1"/>
    <col min="12795" max="12795" width="8.140625" style="8" customWidth="1"/>
    <col min="12796" max="12796" width="8.28515625" style="8" customWidth="1"/>
    <col min="12797" max="12797" width="9.140625" style="8" customWidth="1"/>
    <col min="12798" max="12798" width="9.85546875" style="8" customWidth="1"/>
    <col min="12799" max="12799" width="10" style="8" customWidth="1"/>
    <col min="12800" max="12800" width="9.7109375" style="8" customWidth="1"/>
    <col min="12801" max="12801" width="7.42578125" style="8" customWidth="1"/>
    <col min="12802" max="12802" width="10" style="8" customWidth="1"/>
    <col min="12803" max="12803" width="12.7109375" style="8" customWidth="1"/>
    <col min="12804" max="13045" width="11.42578125" style="8"/>
    <col min="13046" max="13046" width="29.7109375" style="8" customWidth="1"/>
    <col min="13047" max="13047" width="9.42578125" style="8" customWidth="1"/>
    <col min="13048" max="13048" width="9.85546875" style="8" customWidth="1"/>
    <col min="13049" max="13049" width="8.7109375" style="8" customWidth="1"/>
    <col min="13050" max="13050" width="9.28515625" style="8" customWidth="1"/>
    <col min="13051" max="13051" width="8.140625" style="8" customWidth="1"/>
    <col min="13052" max="13052" width="8.28515625" style="8" customWidth="1"/>
    <col min="13053" max="13053" width="9.140625" style="8" customWidth="1"/>
    <col min="13054" max="13054" width="9.85546875" style="8" customWidth="1"/>
    <col min="13055" max="13055" width="10" style="8" customWidth="1"/>
    <col min="13056" max="13056" width="9.7109375" style="8" customWidth="1"/>
    <col min="13057" max="13057" width="7.42578125" style="8" customWidth="1"/>
    <col min="13058" max="13058" width="10" style="8" customWidth="1"/>
    <col min="13059" max="13059" width="12.7109375" style="8" customWidth="1"/>
    <col min="13060" max="13301" width="11.42578125" style="8"/>
    <col min="13302" max="13302" width="29.7109375" style="8" customWidth="1"/>
    <col min="13303" max="13303" width="9.42578125" style="8" customWidth="1"/>
    <col min="13304" max="13304" width="9.85546875" style="8" customWidth="1"/>
    <col min="13305" max="13305" width="8.7109375" style="8" customWidth="1"/>
    <col min="13306" max="13306" width="9.28515625" style="8" customWidth="1"/>
    <col min="13307" max="13307" width="8.140625" style="8" customWidth="1"/>
    <col min="13308" max="13308" width="8.28515625" style="8" customWidth="1"/>
    <col min="13309" max="13309" width="9.140625" style="8" customWidth="1"/>
    <col min="13310" max="13310" width="9.85546875" style="8" customWidth="1"/>
    <col min="13311" max="13311" width="10" style="8" customWidth="1"/>
    <col min="13312" max="13312" width="9.7109375" style="8" customWidth="1"/>
    <col min="13313" max="13313" width="7.42578125" style="8" customWidth="1"/>
    <col min="13314" max="13314" width="10" style="8" customWidth="1"/>
    <col min="13315" max="13315" width="12.7109375" style="8" customWidth="1"/>
    <col min="13316" max="13557" width="11.42578125" style="8"/>
    <col min="13558" max="13558" width="29.7109375" style="8" customWidth="1"/>
    <col min="13559" max="13559" width="9.42578125" style="8" customWidth="1"/>
    <col min="13560" max="13560" width="9.85546875" style="8" customWidth="1"/>
    <col min="13561" max="13561" width="8.7109375" style="8" customWidth="1"/>
    <col min="13562" max="13562" width="9.28515625" style="8" customWidth="1"/>
    <col min="13563" max="13563" width="8.140625" style="8" customWidth="1"/>
    <col min="13564" max="13564" width="8.28515625" style="8" customWidth="1"/>
    <col min="13565" max="13565" width="9.140625" style="8" customWidth="1"/>
    <col min="13566" max="13566" width="9.85546875" style="8" customWidth="1"/>
    <col min="13567" max="13567" width="10" style="8" customWidth="1"/>
    <col min="13568" max="13568" width="9.7109375" style="8" customWidth="1"/>
    <col min="13569" max="13569" width="7.42578125" style="8" customWidth="1"/>
    <col min="13570" max="13570" width="10" style="8" customWidth="1"/>
    <col min="13571" max="13571" width="12.7109375" style="8" customWidth="1"/>
    <col min="13572" max="13813" width="11.42578125" style="8"/>
    <col min="13814" max="13814" width="29.7109375" style="8" customWidth="1"/>
    <col min="13815" max="13815" width="9.42578125" style="8" customWidth="1"/>
    <col min="13816" max="13816" width="9.85546875" style="8" customWidth="1"/>
    <col min="13817" max="13817" width="8.7109375" style="8" customWidth="1"/>
    <col min="13818" max="13818" width="9.28515625" style="8" customWidth="1"/>
    <col min="13819" max="13819" width="8.140625" style="8" customWidth="1"/>
    <col min="13820" max="13820" width="8.28515625" style="8" customWidth="1"/>
    <col min="13821" max="13821" width="9.140625" style="8" customWidth="1"/>
    <col min="13822" max="13822" width="9.85546875" style="8" customWidth="1"/>
    <col min="13823" max="13823" width="10" style="8" customWidth="1"/>
    <col min="13824" max="13824" width="9.7109375" style="8" customWidth="1"/>
    <col min="13825" max="13825" width="7.42578125" style="8" customWidth="1"/>
    <col min="13826" max="13826" width="10" style="8" customWidth="1"/>
    <col min="13827" max="13827" width="12.7109375" style="8" customWidth="1"/>
    <col min="13828" max="14069" width="11.42578125" style="8"/>
    <col min="14070" max="14070" width="29.7109375" style="8" customWidth="1"/>
    <col min="14071" max="14071" width="9.42578125" style="8" customWidth="1"/>
    <col min="14072" max="14072" width="9.85546875" style="8" customWidth="1"/>
    <col min="14073" max="14073" width="8.7109375" style="8" customWidth="1"/>
    <col min="14074" max="14074" width="9.28515625" style="8" customWidth="1"/>
    <col min="14075" max="14075" width="8.140625" style="8" customWidth="1"/>
    <col min="14076" max="14076" width="8.28515625" style="8" customWidth="1"/>
    <col min="14077" max="14077" width="9.140625" style="8" customWidth="1"/>
    <col min="14078" max="14078" width="9.85546875" style="8" customWidth="1"/>
    <col min="14079" max="14079" width="10" style="8" customWidth="1"/>
    <col min="14080" max="14080" width="9.7109375" style="8" customWidth="1"/>
    <col min="14081" max="14081" width="7.42578125" style="8" customWidth="1"/>
    <col min="14082" max="14082" width="10" style="8" customWidth="1"/>
    <col min="14083" max="14083" width="12.7109375" style="8" customWidth="1"/>
    <col min="14084" max="14325" width="11.42578125" style="8"/>
    <col min="14326" max="14326" width="29.7109375" style="8" customWidth="1"/>
    <col min="14327" max="14327" width="9.42578125" style="8" customWidth="1"/>
    <col min="14328" max="14328" width="9.85546875" style="8" customWidth="1"/>
    <col min="14329" max="14329" width="8.7109375" style="8" customWidth="1"/>
    <col min="14330" max="14330" width="9.28515625" style="8" customWidth="1"/>
    <col min="14331" max="14331" width="8.140625" style="8" customWidth="1"/>
    <col min="14332" max="14332" width="8.28515625" style="8" customWidth="1"/>
    <col min="14333" max="14333" width="9.140625" style="8" customWidth="1"/>
    <col min="14334" max="14334" width="9.85546875" style="8" customWidth="1"/>
    <col min="14335" max="14335" width="10" style="8" customWidth="1"/>
    <col min="14336" max="14336" width="9.7109375" style="8" customWidth="1"/>
    <col min="14337" max="14337" width="7.42578125" style="8" customWidth="1"/>
    <col min="14338" max="14338" width="10" style="8" customWidth="1"/>
    <col min="14339" max="14339" width="12.7109375" style="8" customWidth="1"/>
    <col min="14340" max="14581" width="11.42578125" style="8"/>
    <col min="14582" max="14582" width="29.7109375" style="8" customWidth="1"/>
    <col min="14583" max="14583" width="9.42578125" style="8" customWidth="1"/>
    <col min="14584" max="14584" width="9.85546875" style="8" customWidth="1"/>
    <col min="14585" max="14585" width="8.7109375" style="8" customWidth="1"/>
    <col min="14586" max="14586" width="9.28515625" style="8" customWidth="1"/>
    <col min="14587" max="14587" width="8.140625" style="8" customWidth="1"/>
    <col min="14588" max="14588" width="8.28515625" style="8" customWidth="1"/>
    <col min="14589" max="14589" width="9.140625" style="8" customWidth="1"/>
    <col min="14590" max="14590" width="9.85546875" style="8" customWidth="1"/>
    <col min="14591" max="14591" width="10" style="8" customWidth="1"/>
    <col min="14592" max="14592" width="9.7109375" style="8" customWidth="1"/>
    <col min="14593" max="14593" width="7.42578125" style="8" customWidth="1"/>
    <col min="14594" max="14594" width="10" style="8" customWidth="1"/>
    <col min="14595" max="14595" width="12.7109375" style="8" customWidth="1"/>
    <col min="14596" max="14837" width="11.42578125" style="8"/>
    <col min="14838" max="14838" width="29.7109375" style="8" customWidth="1"/>
    <col min="14839" max="14839" width="9.42578125" style="8" customWidth="1"/>
    <col min="14840" max="14840" width="9.85546875" style="8" customWidth="1"/>
    <col min="14841" max="14841" width="8.7109375" style="8" customWidth="1"/>
    <col min="14842" max="14842" width="9.28515625" style="8" customWidth="1"/>
    <col min="14843" max="14843" width="8.140625" style="8" customWidth="1"/>
    <col min="14844" max="14844" width="8.28515625" style="8" customWidth="1"/>
    <col min="14845" max="14845" width="9.140625" style="8" customWidth="1"/>
    <col min="14846" max="14846" width="9.85546875" style="8" customWidth="1"/>
    <col min="14847" max="14847" width="10" style="8" customWidth="1"/>
    <col min="14848" max="14848" width="9.7109375" style="8" customWidth="1"/>
    <col min="14849" max="14849" width="7.42578125" style="8" customWidth="1"/>
    <col min="14850" max="14850" width="10" style="8" customWidth="1"/>
    <col min="14851" max="14851" width="12.7109375" style="8" customWidth="1"/>
    <col min="14852" max="15093" width="11.42578125" style="8"/>
    <col min="15094" max="15094" width="29.7109375" style="8" customWidth="1"/>
    <col min="15095" max="15095" width="9.42578125" style="8" customWidth="1"/>
    <col min="15096" max="15096" width="9.85546875" style="8" customWidth="1"/>
    <col min="15097" max="15097" width="8.7109375" style="8" customWidth="1"/>
    <col min="15098" max="15098" width="9.28515625" style="8" customWidth="1"/>
    <col min="15099" max="15099" width="8.140625" style="8" customWidth="1"/>
    <col min="15100" max="15100" width="8.28515625" style="8" customWidth="1"/>
    <col min="15101" max="15101" width="9.140625" style="8" customWidth="1"/>
    <col min="15102" max="15102" width="9.85546875" style="8" customWidth="1"/>
    <col min="15103" max="15103" width="10" style="8" customWidth="1"/>
    <col min="15104" max="15104" width="9.7109375" style="8" customWidth="1"/>
    <col min="15105" max="15105" width="7.42578125" style="8" customWidth="1"/>
    <col min="15106" max="15106" width="10" style="8" customWidth="1"/>
    <col min="15107" max="15107" width="12.7109375" style="8" customWidth="1"/>
    <col min="15108" max="15349" width="11.42578125" style="8"/>
    <col min="15350" max="15350" width="29.7109375" style="8" customWidth="1"/>
    <col min="15351" max="15351" width="9.42578125" style="8" customWidth="1"/>
    <col min="15352" max="15352" width="9.85546875" style="8" customWidth="1"/>
    <col min="15353" max="15353" width="8.7109375" style="8" customWidth="1"/>
    <col min="15354" max="15354" width="9.28515625" style="8" customWidth="1"/>
    <col min="15355" max="15355" width="8.140625" style="8" customWidth="1"/>
    <col min="15356" max="15356" width="8.28515625" style="8" customWidth="1"/>
    <col min="15357" max="15357" width="9.140625" style="8" customWidth="1"/>
    <col min="15358" max="15358" width="9.85546875" style="8" customWidth="1"/>
    <col min="15359" max="15359" width="10" style="8" customWidth="1"/>
    <col min="15360" max="15360" width="9.7109375" style="8" customWidth="1"/>
    <col min="15361" max="15361" width="7.42578125" style="8" customWidth="1"/>
    <col min="15362" max="15362" width="10" style="8" customWidth="1"/>
    <col min="15363" max="15363" width="12.7109375" style="8" customWidth="1"/>
    <col min="15364" max="15605" width="11.42578125" style="8"/>
    <col min="15606" max="15606" width="29.7109375" style="8" customWidth="1"/>
    <col min="15607" max="15607" width="9.42578125" style="8" customWidth="1"/>
    <col min="15608" max="15608" width="9.85546875" style="8" customWidth="1"/>
    <col min="15609" max="15609" width="8.7109375" style="8" customWidth="1"/>
    <col min="15610" max="15610" width="9.28515625" style="8" customWidth="1"/>
    <col min="15611" max="15611" width="8.140625" style="8" customWidth="1"/>
    <col min="15612" max="15612" width="8.28515625" style="8" customWidth="1"/>
    <col min="15613" max="15613" width="9.140625" style="8" customWidth="1"/>
    <col min="15614" max="15614" width="9.85546875" style="8" customWidth="1"/>
    <col min="15615" max="15615" width="10" style="8" customWidth="1"/>
    <col min="15616" max="15616" width="9.7109375" style="8" customWidth="1"/>
    <col min="15617" max="15617" width="7.42578125" style="8" customWidth="1"/>
    <col min="15618" max="15618" width="10" style="8" customWidth="1"/>
    <col min="15619" max="15619" width="12.7109375" style="8" customWidth="1"/>
    <col min="15620" max="15861" width="11.42578125" style="8"/>
    <col min="15862" max="15862" width="29.7109375" style="8" customWidth="1"/>
    <col min="15863" max="15863" width="9.42578125" style="8" customWidth="1"/>
    <col min="15864" max="15864" width="9.85546875" style="8" customWidth="1"/>
    <col min="15865" max="15865" width="8.7109375" style="8" customWidth="1"/>
    <col min="15866" max="15866" width="9.28515625" style="8" customWidth="1"/>
    <col min="15867" max="15867" width="8.140625" style="8" customWidth="1"/>
    <col min="15868" max="15868" width="8.28515625" style="8" customWidth="1"/>
    <col min="15869" max="15869" width="9.140625" style="8" customWidth="1"/>
    <col min="15870" max="15870" width="9.85546875" style="8" customWidth="1"/>
    <col min="15871" max="15871" width="10" style="8" customWidth="1"/>
    <col min="15872" max="15872" width="9.7109375" style="8" customWidth="1"/>
    <col min="15873" max="15873" width="7.42578125" style="8" customWidth="1"/>
    <col min="15874" max="15874" width="10" style="8" customWidth="1"/>
    <col min="15875" max="15875" width="12.7109375" style="8" customWidth="1"/>
    <col min="15876" max="16117" width="11.42578125" style="8"/>
    <col min="16118" max="16118" width="29.7109375" style="8" customWidth="1"/>
    <col min="16119" max="16119" width="9.42578125" style="8" customWidth="1"/>
    <col min="16120" max="16120" width="9.85546875" style="8" customWidth="1"/>
    <col min="16121" max="16121" width="8.7109375" style="8" customWidth="1"/>
    <col min="16122" max="16122" width="9.28515625" style="8" customWidth="1"/>
    <col min="16123" max="16123" width="8.140625" style="8" customWidth="1"/>
    <col min="16124" max="16124" width="8.28515625" style="8" customWidth="1"/>
    <col min="16125" max="16125" width="9.140625" style="8" customWidth="1"/>
    <col min="16126" max="16126" width="9.85546875" style="8" customWidth="1"/>
    <col min="16127" max="16127" width="10" style="8" customWidth="1"/>
    <col min="16128" max="16128" width="9.7109375" style="8" customWidth="1"/>
    <col min="16129" max="16129" width="7.42578125" style="8" customWidth="1"/>
    <col min="16130" max="16130" width="10" style="8" customWidth="1"/>
    <col min="16131" max="16131" width="12.7109375" style="8" customWidth="1"/>
    <col min="16132" max="16384" width="11.42578125" style="8"/>
  </cols>
  <sheetData>
    <row r="6" spans="1:15" ht="15" customHeight="1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5" ht="15" customHeight="1">
      <c r="A7" s="59"/>
      <c r="B7" s="59"/>
      <c r="C7" s="59"/>
      <c r="D7" s="59"/>
      <c r="E7" s="59"/>
      <c r="F7" s="59"/>
      <c r="G7" s="59"/>
      <c r="H7" s="59"/>
      <c r="I7" s="59"/>
      <c r="J7" s="59"/>
    </row>
    <row r="8" spans="1:15" ht="15" customHeight="1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5" ht="3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5"/>
      <c r="L9" s="55"/>
      <c r="M9" s="55"/>
      <c r="N9" s="55"/>
      <c r="O9" s="34"/>
    </row>
    <row r="11" spans="1:15">
      <c r="A11" s="9" t="s">
        <v>8</v>
      </c>
      <c r="B11" s="9"/>
      <c r="C11" s="10"/>
    </row>
    <row r="12" spans="1:15" ht="15" customHeight="1"/>
    <row r="13" spans="1:15" ht="18" customHeight="1"/>
    <row r="14" spans="1:15" ht="18" customHeight="1"/>
    <row r="15" spans="1:15" ht="29.25" customHeight="1">
      <c r="A15" s="141" t="s">
        <v>0</v>
      </c>
      <c r="B15" s="333" t="s">
        <v>167</v>
      </c>
      <c r="C15" s="144" t="s">
        <v>158</v>
      </c>
    </row>
    <row r="16" spans="1:15" ht="28.5" customHeight="1">
      <c r="A16" s="145" t="s">
        <v>152</v>
      </c>
      <c r="B16" s="373">
        <v>10</v>
      </c>
      <c r="C16" s="301">
        <v>464</v>
      </c>
    </row>
    <row r="17" spans="1:3" ht="9.75" customHeight="1">
      <c r="A17" s="146"/>
      <c r="B17" s="374"/>
      <c r="C17" s="142"/>
    </row>
    <row r="18" spans="1:3" ht="39" customHeight="1">
      <c r="A18" s="328" t="s">
        <v>166</v>
      </c>
      <c r="B18" s="372">
        <v>251</v>
      </c>
      <c r="C18" s="329">
        <v>6</v>
      </c>
    </row>
    <row r="19" spans="1:3" ht="30.95" customHeight="1">
      <c r="A19" s="147" t="s">
        <v>5</v>
      </c>
      <c r="B19" s="302">
        <f>B16+B17+B18</f>
        <v>261</v>
      </c>
      <c r="C19" s="302">
        <f>C16+C17+C18</f>
        <v>470</v>
      </c>
    </row>
    <row r="20" spans="1:3" ht="30.95" customHeight="1"/>
    <row r="21" spans="1:3" ht="30.95" customHeight="1"/>
    <row r="22" spans="1:3" ht="30.95" customHeight="1">
      <c r="A22" s="314"/>
      <c r="B22" s="314"/>
      <c r="C22" s="315"/>
    </row>
    <row r="23" spans="1:3" ht="30.95" customHeight="1">
      <c r="A23" s="316"/>
      <c r="B23" s="316"/>
      <c r="C23" s="315"/>
    </row>
    <row r="24" spans="1:3" ht="30.95" customHeight="1">
      <c r="A24" s="317"/>
      <c r="B24" s="317"/>
      <c r="C24" s="318"/>
    </row>
    <row r="25" spans="1:3" ht="30.95" customHeight="1">
      <c r="A25" s="12"/>
      <c r="B25" s="12"/>
      <c r="C25" s="13"/>
    </row>
    <row r="26" spans="1:3" ht="30.95" customHeight="1">
      <c r="A26" s="12"/>
      <c r="B26" s="12"/>
      <c r="C26" s="13"/>
    </row>
    <row r="27" spans="1:3" ht="30.95" customHeight="1">
      <c r="A27" s="12"/>
      <c r="B27" s="12"/>
      <c r="C27" s="13"/>
    </row>
    <row r="28" spans="1:3" ht="4.5" customHeight="1">
      <c r="A28" s="12"/>
      <c r="B28" s="12"/>
      <c r="C28" s="13"/>
    </row>
    <row r="29" spans="1:3" ht="30.95" customHeight="1">
      <c r="A29" s="12"/>
      <c r="B29" s="12"/>
      <c r="C29" s="13"/>
    </row>
    <row r="30" spans="1:3" ht="30.95" customHeight="1">
      <c r="A30" s="12"/>
      <c r="B30" s="12"/>
      <c r="C30" s="13"/>
    </row>
  </sheetData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2" max="16383" man="1"/>
  </rowBreaks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O29"/>
  <sheetViews>
    <sheetView showGridLines="0" view="pageLayout" topLeftCell="A13" zoomScale="75" zoomScaleNormal="100" zoomScaleSheetLayoutView="75" zoomScalePageLayoutView="75" workbookViewId="0">
      <selection activeCell="F15" sqref="F15"/>
    </sheetView>
  </sheetViews>
  <sheetFormatPr baseColWidth="10" defaultRowHeight="15"/>
  <cols>
    <col min="1" max="1" width="26" style="8" customWidth="1"/>
    <col min="2" max="2" width="20" style="8" customWidth="1"/>
    <col min="3" max="3" width="15.28515625" style="8" customWidth="1"/>
    <col min="4" max="245" width="11.42578125" style="8"/>
    <col min="246" max="246" width="29.7109375" style="8" customWidth="1"/>
    <col min="247" max="247" width="9.42578125" style="8" customWidth="1"/>
    <col min="248" max="248" width="9.85546875" style="8" customWidth="1"/>
    <col min="249" max="249" width="8.7109375" style="8" customWidth="1"/>
    <col min="250" max="250" width="9.28515625" style="8" customWidth="1"/>
    <col min="251" max="251" width="8.140625" style="8" customWidth="1"/>
    <col min="252" max="252" width="8.28515625" style="8" customWidth="1"/>
    <col min="253" max="253" width="9.140625" style="8" customWidth="1"/>
    <col min="254" max="254" width="9.85546875" style="8" customWidth="1"/>
    <col min="255" max="255" width="10" style="8" customWidth="1"/>
    <col min="256" max="256" width="9.7109375" style="8" customWidth="1"/>
    <col min="257" max="257" width="7.42578125" style="8" customWidth="1"/>
    <col min="258" max="258" width="10" style="8" customWidth="1"/>
    <col min="259" max="259" width="12.7109375" style="8" customWidth="1"/>
    <col min="260" max="501" width="11.42578125" style="8"/>
    <col min="502" max="502" width="29.7109375" style="8" customWidth="1"/>
    <col min="503" max="503" width="9.42578125" style="8" customWidth="1"/>
    <col min="504" max="504" width="9.85546875" style="8" customWidth="1"/>
    <col min="505" max="505" width="8.7109375" style="8" customWidth="1"/>
    <col min="506" max="506" width="9.28515625" style="8" customWidth="1"/>
    <col min="507" max="507" width="8.140625" style="8" customWidth="1"/>
    <col min="508" max="508" width="8.28515625" style="8" customWidth="1"/>
    <col min="509" max="509" width="9.140625" style="8" customWidth="1"/>
    <col min="510" max="510" width="9.85546875" style="8" customWidth="1"/>
    <col min="511" max="511" width="10" style="8" customWidth="1"/>
    <col min="512" max="512" width="9.7109375" style="8" customWidth="1"/>
    <col min="513" max="513" width="7.42578125" style="8" customWidth="1"/>
    <col min="514" max="514" width="10" style="8" customWidth="1"/>
    <col min="515" max="515" width="12.7109375" style="8" customWidth="1"/>
    <col min="516" max="757" width="11.42578125" style="8"/>
    <col min="758" max="758" width="29.7109375" style="8" customWidth="1"/>
    <col min="759" max="759" width="9.42578125" style="8" customWidth="1"/>
    <col min="760" max="760" width="9.85546875" style="8" customWidth="1"/>
    <col min="761" max="761" width="8.7109375" style="8" customWidth="1"/>
    <col min="762" max="762" width="9.28515625" style="8" customWidth="1"/>
    <col min="763" max="763" width="8.140625" style="8" customWidth="1"/>
    <col min="764" max="764" width="8.28515625" style="8" customWidth="1"/>
    <col min="765" max="765" width="9.140625" style="8" customWidth="1"/>
    <col min="766" max="766" width="9.85546875" style="8" customWidth="1"/>
    <col min="767" max="767" width="10" style="8" customWidth="1"/>
    <col min="768" max="768" width="9.7109375" style="8" customWidth="1"/>
    <col min="769" max="769" width="7.42578125" style="8" customWidth="1"/>
    <col min="770" max="770" width="10" style="8" customWidth="1"/>
    <col min="771" max="771" width="12.7109375" style="8" customWidth="1"/>
    <col min="772" max="1013" width="11.42578125" style="8"/>
    <col min="1014" max="1014" width="29.7109375" style="8" customWidth="1"/>
    <col min="1015" max="1015" width="9.42578125" style="8" customWidth="1"/>
    <col min="1016" max="1016" width="9.85546875" style="8" customWidth="1"/>
    <col min="1017" max="1017" width="8.7109375" style="8" customWidth="1"/>
    <col min="1018" max="1018" width="9.28515625" style="8" customWidth="1"/>
    <col min="1019" max="1019" width="8.140625" style="8" customWidth="1"/>
    <col min="1020" max="1020" width="8.28515625" style="8" customWidth="1"/>
    <col min="1021" max="1021" width="9.140625" style="8" customWidth="1"/>
    <col min="1022" max="1022" width="9.85546875" style="8" customWidth="1"/>
    <col min="1023" max="1023" width="10" style="8" customWidth="1"/>
    <col min="1024" max="1024" width="9.7109375" style="8" customWidth="1"/>
    <col min="1025" max="1025" width="7.42578125" style="8" customWidth="1"/>
    <col min="1026" max="1026" width="10" style="8" customWidth="1"/>
    <col min="1027" max="1027" width="12.7109375" style="8" customWidth="1"/>
    <col min="1028" max="1269" width="11.42578125" style="8"/>
    <col min="1270" max="1270" width="29.7109375" style="8" customWidth="1"/>
    <col min="1271" max="1271" width="9.42578125" style="8" customWidth="1"/>
    <col min="1272" max="1272" width="9.85546875" style="8" customWidth="1"/>
    <col min="1273" max="1273" width="8.7109375" style="8" customWidth="1"/>
    <col min="1274" max="1274" width="9.28515625" style="8" customWidth="1"/>
    <col min="1275" max="1275" width="8.140625" style="8" customWidth="1"/>
    <col min="1276" max="1276" width="8.28515625" style="8" customWidth="1"/>
    <col min="1277" max="1277" width="9.140625" style="8" customWidth="1"/>
    <col min="1278" max="1278" width="9.85546875" style="8" customWidth="1"/>
    <col min="1279" max="1279" width="10" style="8" customWidth="1"/>
    <col min="1280" max="1280" width="9.7109375" style="8" customWidth="1"/>
    <col min="1281" max="1281" width="7.42578125" style="8" customWidth="1"/>
    <col min="1282" max="1282" width="10" style="8" customWidth="1"/>
    <col min="1283" max="1283" width="12.7109375" style="8" customWidth="1"/>
    <col min="1284" max="1525" width="11.42578125" style="8"/>
    <col min="1526" max="1526" width="29.7109375" style="8" customWidth="1"/>
    <col min="1527" max="1527" width="9.42578125" style="8" customWidth="1"/>
    <col min="1528" max="1528" width="9.85546875" style="8" customWidth="1"/>
    <col min="1529" max="1529" width="8.7109375" style="8" customWidth="1"/>
    <col min="1530" max="1530" width="9.28515625" style="8" customWidth="1"/>
    <col min="1531" max="1531" width="8.140625" style="8" customWidth="1"/>
    <col min="1532" max="1532" width="8.28515625" style="8" customWidth="1"/>
    <col min="1533" max="1533" width="9.140625" style="8" customWidth="1"/>
    <col min="1534" max="1534" width="9.85546875" style="8" customWidth="1"/>
    <col min="1535" max="1535" width="10" style="8" customWidth="1"/>
    <col min="1536" max="1536" width="9.7109375" style="8" customWidth="1"/>
    <col min="1537" max="1537" width="7.42578125" style="8" customWidth="1"/>
    <col min="1538" max="1538" width="10" style="8" customWidth="1"/>
    <col min="1539" max="1539" width="12.7109375" style="8" customWidth="1"/>
    <col min="1540" max="1781" width="11.42578125" style="8"/>
    <col min="1782" max="1782" width="29.7109375" style="8" customWidth="1"/>
    <col min="1783" max="1783" width="9.42578125" style="8" customWidth="1"/>
    <col min="1784" max="1784" width="9.85546875" style="8" customWidth="1"/>
    <col min="1785" max="1785" width="8.7109375" style="8" customWidth="1"/>
    <col min="1786" max="1786" width="9.28515625" style="8" customWidth="1"/>
    <col min="1787" max="1787" width="8.140625" style="8" customWidth="1"/>
    <col min="1788" max="1788" width="8.28515625" style="8" customWidth="1"/>
    <col min="1789" max="1789" width="9.140625" style="8" customWidth="1"/>
    <col min="1790" max="1790" width="9.85546875" style="8" customWidth="1"/>
    <col min="1791" max="1791" width="10" style="8" customWidth="1"/>
    <col min="1792" max="1792" width="9.7109375" style="8" customWidth="1"/>
    <col min="1793" max="1793" width="7.42578125" style="8" customWidth="1"/>
    <col min="1794" max="1794" width="10" style="8" customWidth="1"/>
    <col min="1795" max="1795" width="12.7109375" style="8" customWidth="1"/>
    <col min="1796" max="2037" width="11.42578125" style="8"/>
    <col min="2038" max="2038" width="29.7109375" style="8" customWidth="1"/>
    <col min="2039" max="2039" width="9.42578125" style="8" customWidth="1"/>
    <col min="2040" max="2040" width="9.85546875" style="8" customWidth="1"/>
    <col min="2041" max="2041" width="8.7109375" style="8" customWidth="1"/>
    <col min="2042" max="2042" width="9.28515625" style="8" customWidth="1"/>
    <col min="2043" max="2043" width="8.140625" style="8" customWidth="1"/>
    <col min="2044" max="2044" width="8.28515625" style="8" customWidth="1"/>
    <col min="2045" max="2045" width="9.140625" style="8" customWidth="1"/>
    <col min="2046" max="2046" width="9.85546875" style="8" customWidth="1"/>
    <col min="2047" max="2047" width="10" style="8" customWidth="1"/>
    <col min="2048" max="2048" width="9.7109375" style="8" customWidth="1"/>
    <col min="2049" max="2049" width="7.42578125" style="8" customWidth="1"/>
    <col min="2050" max="2050" width="10" style="8" customWidth="1"/>
    <col min="2051" max="2051" width="12.7109375" style="8" customWidth="1"/>
    <col min="2052" max="2293" width="11.42578125" style="8"/>
    <col min="2294" max="2294" width="29.7109375" style="8" customWidth="1"/>
    <col min="2295" max="2295" width="9.42578125" style="8" customWidth="1"/>
    <col min="2296" max="2296" width="9.85546875" style="8" customWidth="1"/>
    <col min="2297" max="2297" width="8.7109375" style="8" customWidth="1"/>
    <col min="2298" max="2298" width="9.28515625" style="8" customWidth="1"/>
    <col min="2299" max="2299" width="8.140625" style="8" customWidth="1"/>
    <col min="2300" max="2300" width="8.28515625" style="8" customWidth="1"/>
    <col min="2301" max="2301" width="9.140625" style="8" customWidth="1"/>
    <col min="2302" max="2302" width="9.85546875" style="8" customWidth="1"/>
    <col min="2303" max="2303" width="10" style="8" customWidth="1"/>
    <col min="2304" max="2304" width="9.7109375" style="8" customWidth="1"/>
    <col min="2305" max="2305" width="7.42578125" style="8" customWidth="1"/>
    <col min="2306" max="2306" width="10" style="8" customWidth="1"/>
    <col min="2307" max="2307" width="12.7109375" style="8" customWidth="1"/>
    <col min="2308" max="2549" width="11.42578125" style="8"/>
    <col min="2550" max="2550" width="29.7109375" style="8" customWidth="1"/>
    <col min="2551" max="2551" width="9.42578125" style="8" customWidth="1"/>
    <col min="2552" max="2552" width="9.85546875" style="8" customWidth="1"/>
    <col min="2553" max="2553" width="8.7109375" style="8" customWidth="1"/>
    <col min="2554" max="2554" width="9.28515625" style="8" customWidth="1"/>
    <col min="2555" max="2555" width="8.140625" style="8" customWidth="1"/>
    <col min="2556" max="2556" width="8.28515625" style="8" customWidth="1"/>
    <col min="2557" max="2557" width="9.140625" style="8" customWidth="1"/>
    <col min="2558" max="2558" width="9.85546875" style="8" customWidth="1"/>
    <col min="2559" max="2559" width="10" style="8" customWidth="1"/>
    <col min="2560" max="2560" width="9.7109375" style="8" customWidth="1"/>
    <col min="2561" max="2561" width="7.42578125" style="8" customWidth="1"/>
    <col min="2562" max="2562" width="10" style="8" customWidth="1"/>
    <col min="2563" max="2563" width="12.7109375" style="8" customWidth="1"/>
    <col min="2564" max="2805" width="11.42578125" style="8"/>
    <col min="2806" max="2806" width="29.7109375" style="8" customWidth="1"/>
    <col min="2807" max="2807" width="9.42578125" style="8" customWidth="1"/>
    <col min="2808" max="2808" width="9.85546875" style="8" customWidth="1"/>
    <col min="2809" max="2809" width="8.7109375" style="8" customWidth="1"/>
    <col min="2810" max="2810" width="9.28515625" style="8" customWidth="1"/>
    <col min="2811" max="2811" width="8.140625" style="8" customWidth="1"/>
    <col min="2812" max="2812" width="8.28515625" style="8" customWidth="1"/>
    <col min="2813" max="2813" width="9.140625" style="8" customWidth="1"/>
    <col min="2814" max="2814" width="9.85546875" style="8" customWidth="1"/>
    <col min="2815" max="2815" width="10" style="8" customWidth="1"/>
    <col min="2816" max="2816" width="9.7109375" style="8" customWidth="1"/>
    <col min="2817" max="2817" width="7.42578125" style="8" customWidth="1"/>
    <col min="2818" max="2818" width="10" style="8" customWidth="1"/>
    <col min="2819" max="2819" width="12.7109375" style="8" customWidth="1"/>
    <col min="2820" max="3061" width="11.42578125" style="8"/>
    <col min="3062" max="3062" width="29.7109375" style="8" customWidth="1"/>
    <col min="3063" max="3063" width="9.42578125" style="8" customWidth="1"/>
    <col min="3064" max="3064" width="9.85546875" style="8" customWidth="1"/>
    <col min="3065" max="3065" width="8.7109375" style="8" customWidth="1"/>
    <col min="3066" max="3066" width="9.28515625" style="8" customWidth="1"/>
    <col min="3067" max="3067" width="8.140625" style="8" customWidth="1"/>
    <col min="3068" max="3068" width="8.28515625" style="8" customWidth="1"/>
    <col min="3069" max="3069" width="9.140625" style="8" customWidth="1"/>
    <col min="3070" max="3070" width="9.85546875" style="8" customWidth="1"/>
    <col min="3071" max="3071" width="10" style="8" customWidth="1"/>
    <col min="3072" max="3072" width="9.7109375" style="8" customWidth="1"/>
    <col min="3073" max="3073" width="7.42578125" style="8" customWidth="1"/>
    <col min="3074" max="3074" width="10" style="8" customWidth="1"/>
    <col min="3075" max="3075" width="12.7109375" style="8" customWidth="1"/>
    <col min="3076" max="3317" width="11.42578125" style="8"/>
    <col min="3318" max="3318" width="29.7109375" style="8" customWidth="1"/>
    <col min="3319" max="3319" width="9.42578125" style="8" customWidth="1"/>
    <col min="3320" max="3320" width="9.85546875" style="8" customWidth="1"/>
    <col min="3321" max="3321" width="8.7109375" style="8" customWidth="1"/>
    <col min="3322" max="3322" width="9.28515625" style="8" customWidth="1"/>
    <col min="3323" max="3323" width="8.140625" style="8" customWidth="1"/>
    <col min="3324" max="3324" width="8.28515625" style="8" customWidth="1"/>
    <col min="3325" max="3325" width="9.140625" style="8" customWidth="1"/>
    <col min="3326" max="3326" width="9.85546875" style="8" customWidth="1"/>
    <col min="3327" max="3327" width="10" style="8" customWidth="1"/>
    <col min="3328" max="3328" width="9.7109375" style="8" customWidth="1"/>
    <col min="3329" max="3329" width="7.42578125" style="8" customWidth="1"/>
    <col min="3330" max="3330" width="10" style="8" customWidth="1"/>
    <col min="3331" max="3331" width="12.7109375" style="8" customWidth="1"/>
    <col min="3332" max="3573" width="11.42578125" style="8"/>
    <col min="3574" max="3574" width="29.7109375" style="8" customWidth="1"/>
    <col min="3575" max="3575" width="9.42578125" style="8" customWidth="1"/>
    <col min="3576" max="3576" width="9.85546875" style="8" customWidth="1"/>
    <col min="3577" max="3577" width="8.7109375" style="8" customWidth="1"/>
    <col min="3578" max="3578" width="9.28515625" style="8" customWidth="1"/>
    <col min="3579" max="3579" width="8.140625" style="8" customWidth="1"/>
    <col min="3580" max="3580" width="8.28515625" style="8" customWidth="1"/>
    <col min="3581" max="3581" width="9.140625" style="8" customWidth="1"/>
    <col min="3582" max="3582" width="9.85546875" style="8" customWidth="1"/>
    <col min="3583" max="3583" width="10" style="8" customWidth="1"/>
    <col min="3584" max="3584" width="9.7109375" style="8" customWidth="1"/>
    <col min="3585" max="3585" width="7.42578125" style="8" customWidth="1"/>
    <col min="3586" max="3586" width="10" style="8" customWidth="1"/>
    <col min="3587" max="3587" width="12.7109375" style="8" customWidth="1"/>
    <col min="3588" max="3829" width="11.42578125" style="8"/>
    <col min="3830" max="3830" width="29.7109375" style="8" customWidth="1"/>
    <col min="3831" max="3831" width="9.42578125" style="8" customWidth="1"/>
    <col min="3832" max="3832" width="9.85546875" style="8" customWidth="1"/>
    <col min="3833" max="3833" width="8.7109375" style="8" customWidth="1"/>
    <col min="3834" max="3834" width="9.28515625" style="8" customWidth="1"/>
    <col min="3835" max="3835" width="8.140625" style="8" customWidth="1"/>
    <col min="3836" max="3836" width="8.28515625" style="8" customWidth="1"/>
    <col min="3837" max="3837" width="9.140625" style="8" customWidth="1"/>
    <col min="3838" max="3838" width="9.85546875" style="8" customWidth="1"/>
    <col min="3839" max="3839" width="10" style="8" customWidth="1"/>
    <col min="3840" max="3840" width="9.7109375" style="8" customWidth="1"/>
    <col min="3841" max="3841" width="7.42578125" style="8" customWidth="1"/>
    <col min="3842" max="3842" width="10" style="8" customWidth="1"/>
    <col min="3843" max="3843" width="12.7109375" style="8" customWidth="1"/>
    <col min="3844" max="4085" width="11.42578125" style="8"/>
    <col min="4086" max="4086" width="29.7109375" style="8" customWidth="1"/>
    <col min="4087" max="4087" width="9.42578125" style="8" customWidth="1"/>
    <col min="4088" max="4088" width="9.85546875" style="8" customWidth="1"/>
    <col min="4089" max="4089" width="8.7109375" style="8" customWidth="1"/>
    <col min="4090" max="4090" width="9.28515625" style="8" customWidth="1"/>
    <col min="4091" max="4091" width="8.140625" style="8" customWidth="1"/>
    <col min="4092" max="4092" width="8.28515625" style="8" customWidth="1"/>
    <col min="4093" max="4093" width="9.140625" style="8" customWidth="1"/>
    <col min="4094" max="4094" width="9.85546875" style="8" customWidth="1"/>
    <col min="4095" max="4095" width="10" style="8" customWidth="1"/>
    <col min="4096" max="4096" width="9.7109375" style="8" customWidth="1"/>
    <col min="4097" max="4097" width="7.42578125" style="8" customWidth="1"/>
    <col min="4098" max="4098" width="10" style="8" customWidth="1"/>
    <col min="4099" max="4099" width="12.7109375" style="8" customWidth="1"/>
    <col min="4100" max="4341" width="11.42578125" style="8"/>
    <col min="4342" max="4342" width="29.7109375" style="8" customWidth="1"/>
    <col min="4343" max="4343" width="9.42578125" style="8" customWidth="1"/>
    <col min="4344" max="4344" width="9.85546875" style="8" customWidth="1"/>
    <col min="4345" max="4345" width="8.7109375" style="8" customWidth="1"/>
    <col min="4346" max="4346" width="9.28515625" style="8" customWidth="1"/>
    <col min="4347" max="4347" width="8.140625" style="8" customWidth="1"/>
    <col min="4348" max="4348" width="8.28515625" style="8" customWidth="1"/>
    <col min="4349" max="4349" width="9.140625" style="8" customWidth="1"/>
    <col min="4350" max="4350" width="9.85546875" style="8" customWidth="1"/>
    <col min="4351" max="4351" width="10" style="8" customWidth="1"/>
    <col min="4352" max="4352" width="9.7109375" style="8" customWidth="1"/>
    <col min="4353" max="4353" width="7.42578125" style="8" customWidth="1"/>
    <col min="4354" max="4354" width="10" style="8" customWidth="1"/>
    <col min="4355" max="4355" width="12.7109375" style="8" customWidth="1"/>
    <col min="4356" max="4597" width="11.42578125" style="8"/>
    <col min="4598" max="4598" width="29.7109375" style="8" customWidth="1"/>
    <col min="4599" max="4599" width="9.42578125" style="8" customWidth="1"/>
    <col min="4600" max="4600" width="9.85546875" style="8" customWidth="1"/>
    <col min="4601" max="4601" width="8.7109375" style="8" customWidth="1"/>
    <col min="4602" max="4602" width="9.28515625" style="8" customWidth="1"/>
    <col min="4603" max="4603" width="8.140625" style="8" customWidth="1"/>
    <col min="4604" max="4604" width="8.28515625" style="8" customWidth="1"/>
    <col min="4605" max="4605" width="9.140625" style="8" customWidth="1"/>
    <col min="4606" max="4606" width="9.85546875" style="8" customWidth="1"/>
    <col min="4607" max="4607" width="10" style="8" customWidth="1"/>
    <col min="4608" max="4608" width="9.7109375" style="8" customWidth="1"/>
    <col min="4609" max="4609" width="7.42578125" style="8" customWidth="1"/>
    <col min="4610" max="4610" width="10" style="8" customWidth="1"/>
    <col min="4611" max="4611" width="12.7109375" style="8" customWidth="1"/>
    <col min="4612" max="4853" width="11.42578125" style="8"/>
    <col min="4854" max="4854" width="29.7109375" style="8" customWidth="1"/>
    <col min="4855" max="4855" width="9.42578125" style="8" customWidth="1"/>
    <col min="4856" max="4856" width="9.85546875" style="8" customWidth="1"/>
    <col min="4857" max="4857" width="8.7109375" style="8" customWidth="1"/>
    <col min="4858" max="4858" width="9.28515625" style="8" customWidth="1"/>
    <col min="4859" max="4859" width="8.140625" style="8" customWidth="1"/>
    <col min="4860" max="4860" width="8.28515625" style="8" customWidth="1"/>
    <col min="4861" max="4861" width="9.140625" style="8" customWidth="1"/>
    <col min="4862" max="4862" width="9.85546875" style="8" customWidth="1"/>
    <col min="4863" max="4863" width="10" style="8" customWidth="1"/>
    <col min="4864" max="4864" width="9.7109375" style="8" customWidth="1"/>
    <col min="4865" max="4865" width="7.42578125" style="8" customWidth="1"/>
    <col min="4866" max="4866" width="10" style="8" customWidth="1"/>
    <col min="4867" max="4867" width="12.7109375" style="8" customWidth="1"/>
    <col min="4868" max="5109" width="11.42578125" style="8"/>
    <col min="5110" max="5110" width="29.7109375" style="8" customWidth="1"/>
    <col min="5111" max="5111" width="9.42578125" style="8" customWidth="1"/>
    <col min="5112" max="5112" width="9.85546875" style="8" customWidth="1"/>
    <col min="5113" max="5113" width="8.7109375" style="8" customWidth="1"/>
    <col min="5114" max="5114" width="9.28515625" style="8" customWidth="1"/>
    <col min="5115" max="5115" width="8.140625" style="8" customWidth="1"/>
    <col min="5116" max="5116" width="8.28515625" style="8" customWidth="1"/>
    <col min="5117" max="5117" width="9.140625" style="8" customWidth="1"/>
    <col min="5118" max="5118" width="9.85546875" style="8" customWidth="1"/>
    <col min="5119" max="5119" width="10" style="8" customWidth="1"/>
    <col min="5120" max="5120" width="9.7109375" style="8" customWidth="1"/>
    <col min="5121" max="5121" width="7.42578125" style="8" customWidth="1"/>
    <col min="5122" max="5122" width="10" style="8" customWidth="1"/>
    <col min="5123" max="5123" width="12.7109375" style="8" customWidth="1"/>
    <col min="5124" max="5365" width="11.42578125" style="8"/>
    <col min="5366" max="5366" width="29.7109375" style="8" customWidth="1"/>
    <col min="5367" max="5367" width="9.42578125" style="8" customWidth="1"/>
    <col min="5368" max="5368" width="9.85546875" style="8" customWidth="1"/>
    <col min="5369" max="5369" width="8.7109375" style="8" customWidth="1"/>
    <col min="5370" max="5370" width="9.28515625" style="8" customWidth="1"/>
    <col min="5371" max="5371" width="8.140625" style="8" customWidth="1"/>
    <col min="5372" max="5372" width="8.28515625" style="8" customWidth="1"/>
    <col min="5373" max="5373" width="9.140625" style="8" customWidth="1"/>
    <col min="5374" max="5374" width="9.85546875" style="8" customWidth="1"/>
    <col min="5375" max="5375" width="10" style="8" customWidth="1"/>
    <col min="5376" max="5376" width="9.7109375" style="8" customWidth="1"/>
    <col min="5377" max="5377" width="7.42578125" style="8" customWidth="1"/>
    <col min="5378" max="5378" width="10" style="8" customWidth="1"/>
    <col min="5379" max="5379" width="12.7109375" style="8" customWidth="1"/>
    <col min="5380" max="5621" width="11.42578125" style="8"/>
    <col min="5622" max="5622" width="29.7109375" style="8" customWidth="1"/>
    <col min="5623" max="5623" width="9.42578125" style="8" customWidth="1"/>
    <col min="5624" max="5624" width="9.85546875" style="8" customWidth="1"/>
    <col min="5625" max="5625" width="8.7109375" style="8" customWidth="1"/>
    <col min="5626" max="5626" width="9.28515625" style="8" customWidth="1"/>
    <col min="5627" max="5627" width="8.140625" style="8" customWidth="1"/>
    <col min="5628" max="5628" width="8.28515625" style="8" customWidth="1"/>
    <col min="5629" max="5629" width="9.140625" style="8" customWidth="1"/>
    <col min="5630" max="5630" width="9.85546875" style="8" customWidth="1"/>
    <col min="5631" max="5631" width="10" style="8" customWidth="1"/>
    <col min="5632" max="5632" width="9.7109375" style="8" customWidth="1"/>
    <col min="5633" max="5633" width="7.42578125" style="8" customWidth="1"/>
    <col min="5634" max="5634" width="10" style="8" customWidth="1"/>
    <col min="5635" max="5635" width="12.7109375" style="8" customWidth="1"/>
    <col min="5636" max="5877" width="11.42578125" style="8"/>
    <col min="5878" max="5878" width="29.7109375" style="8" customWidth="1"/>
    <col min="5879" max="5879" width="9.42578125" style="8" customWidth="1"/>
    <col min="5880" max="5880" width="9.85546875" style="8" customWidth="1"/>
    <col min="5881" max="5881" width="8.7109375" style="8" customWidth="1"/>
    <col min="5882" max="5882" width="9.28515625" style="8" customWidth="1"/>
    <col min="5883" max="5883" width="8.140625" style="8" customWidth="1"/>
    <col min="5884" max="5884" width="8.28515625" style="8" customWidth="1"/>
    <col min="5885" max="5885" width="9.140625" style="8" customWidth="1"/>
    <col min="5886" max="5886" width="9.85546875" style="8" customWidth="1"/>
    <col min="5887" max="5887" width="10" style="8" customWidth="1"/>
    <col min="5888" max="5888" width="9.7109375" style="8" customWidth="1"/>
    <col min="5889" max="5889" width="7.42578125" style="8" customWidth="1"/>
    <col min="5890" max="5890" width="10" style="8" customWidth="1"/>
    <col min="5891" max="5891" width="12.7109375" style="8" customWidth="1"/>
    <col min="5892" max="6133" width="11.42578125" style="8"/>
    <col min="6134" max="6134" width="29.7109375" style="8" customWidth="1"/>
    <col min="6135" max="6135" width="9.42578125" style="8" customWidth="1"/>
    <col min="6136" max="6136" width="9.85546875" style="8" customWidth="1"/>
    <col min="6137" max="6137" width="8.7109375" style="8" customWidth="1"/>
    <col min="6138" max="6138" width="9.28515625" style="8" customWidth="1"/>
    <col min="6139" max="6139" width="8.140625" style="8" customWidth="1"/>
    <col min="6140" max="6140" width="8.28515625" style="8" customWidth="1"/>
    <col min="6141" max="6141" width="9.140625" style="8" customWidth="1"/>
    <col min="6142" max="6142" width="9.85546875" style="8" customWidth="1"/>
    <col min="6143" max="6143" width="10" style="8" customWidth="1"/>
    <col min="6144" max="6144" width="9.7109375" style="8" customWidth="1"/>
    <col min="6145" max="6145" width="7.42578125" style="8" customWidth="1"/>
    <col min="6146" max="6146" width="10" style="8" customWidth="1"/>
    <col min="6147" max="6147" width="12.7109375" style="8" customWidth="1"/>
    <col min="6148" max="6389" width="11.42578125" style="8"/>
    <col min="6390" max="6390" width="29.7109375" style="8" customWidth="1"/>
    <col min="6391" max="6391" width="9.42578125" style="8" customWidth="1"/>
    <col min="6392" max="6392" width="9.85546875" style="8" customWidth="1"/>
    <col min="6393" max="6393" width="8.7109375" style="8" customWidth="1"/>
    <col min="6394" max="6394" width="9.28515625" style="8" customWidth="1"/>
    <col min="6395" max="6395" width="8.140625" style="8" customWidth="1"/>
    <col min="6396" max="6396" width="8.28515625" style="8" customWidth="1"/>
    <col min="6397" max="6397" width="9.140625" style="8" customWidth="1"/>
    <col min="6398" max="6398" width="9.85546875" style="8" customWidth="1"/>
    <col min="6399" max="6399" width="10" style="8" customWidth="1"/>
    <col min="6400" max="6400" width="9.7109375" style="8" customWidth="1"/>
    <col min="6401" max="6401" width="7.42578125" style="8" customWidth="1"/>
    <col min="6402" max="6402" width="10" style="8" customWidth="1"/>
    <col min="6403" max="6403" width="12.7109375" style="8" customWidth="1"/>
    <col min="6404" max="6645" width="11.42578125" style="8"/>
    <col min="6646" max="6646" width="29.7109375" style="8" customWidth="1"/>
    <col min="6647" max="6647" width="9.42578125" style="8" customWidth="1"/>
    <col min="6648" max="6648" width="9.85546875" style="8" customWidth="1"/>
    <col min="6649" max="6649" width="8.7109375" style="8" customWidth="1"/>
    <col min="6650" max="6650" width="9.28515625" style="8" customWidth="1"/>
    <col min="6651" max="6651" width="8.140625" style="8" customWidth="1"/>
    <col min="6652" max="6652" width="8.28515625" style="8" customWidth="1"/>
    <col min="6653" max="6653" width="9.140625" style="8" customWidth="1"/>
    <col min="6654" max="6654" width="9.85546875" style="8" customWidth="1"/>
    <col min="6655" max="6655" width="10" style="8" customWidth="1"/>
    <col min="6656" max="6656" width="9.7109375" style="8" customWidth="1"/>
    <col min="6657" max="6657" width="7.42578125" style="8" customWidth="1"/>
    <col min="6658" max="6658" width="10" style="8" customWidth="1"/>
    <col min="6659" max="6659" width="12.7109375" style="8" customWidth="1"/>
    <col min="6660" max="6901" width="11.42578125" style="8"/>
    <col min="6902" max="6902" width="29.7109375" style="8" customWidth="1"/>
    <col min="6903" max="6903" width="9.42578125" style="8" customWidth="1"/>
    <col min="6904" max="6904" width="9.85546875" style="8" customWidth="1"/>
    <col min="6905" max="6905" width="8.7109375" style="8" customWidth="1"/>
    <col min="6906" max="6906" width="9.28515625" style="8" customWidth="1"/>
    <col min="6907" max="6907" width="8.140625" style="8" customWidth="1"/>
    <col min="6908" max="6908" width="8.28515625" style="8" customWidth="1"/>
    <col min="6909" max="6909" width="9.140625" style="8" customWidth="1"/>
    <col min="6910" max="6910" width="9.85546875" style="8" customWidth="1"/>
    <col min="6911" max="6911" width="10" style="8" customWidth="1"/>
    <col min="6912" max="6912" width="9.7109375" style="8" customWidth="1"/>
    <col min="6913" max="6913" width="7.42578125" style="8" customWidth="1"/>
    <col min="6914" max="6914" width="10" style="8" customWidth="1"/>
    <col min="6915" max="6915" width="12.7109375" style="8" customWidth="1"/>
    <col min="6916" max="7157" width="11.42578125" style="8"/>
    <col min="7158" max="7158" width="29.7109375" style="8" customWidth="1"/>
    <col min="7159" max="7159" width="9.42578125" style="8" customWidth="1"/>
    <col min="7160" max="7160" width="9.85546875" style="8" customWidth="1"/>
    <col min="7161" max="7161" width="8.7109375" style="8" customWidth="1"/>
    <col min="7162" max="7162" width="9.28515625" style="8" customWidth="1"/>
    <col min="7163" max="7163" width="8.140625" style="8" customWidth="1"/>
    <col min="7164" max="7164" width="8.28515625" style="8" customWidth="1"/>
    <col min="7165" max="7165" width="9.140625" style="8" customWidth="1"/>
    <col min="7166" max="7166" width="9.85546875" style="8" customWidth="1"/>
    <col min="7167" max="7167" width="10" style="8" customWidth="1"/>
    <col min="7168" max="7168" width="9.7109375" style="8" customWidth="1"/>
    <col min="7169" max="7169" width="7.42578125" style="8" customWidth="1"/>
    <col min="7170" max="7170" width="10" style="8" customWidth="1"/>
    <col min="7171" max="7171" width="12.7109375" style="8" customWidth="1"/>
    <col min="7172" max="7413" width="11.42578125" style="8"/>
    <col min="7414" max="7414" width="29.7109375" style="8" customWidth="1"/>
    <col min="7415" max="7415" width="9.42578125" style="8" customWidth="1"/>
    <col min="7416" max="7416" width="9.85546875" style="8" customWidth="1"/>
    <col min="7417" max="7417" width="8.7109375" style="8" customWidth="1"/>
    <col min="7418" max="7418" width="9.28515625" style="8" customWidth="1"/>
    <col min="7419" max="7419" width="8.140625" style="8" customWidth="1"/>
    <col min="7420" max="7420" width="8.28515625" style="8" customWidth="1"/>
    <col min="7421" max="7421" width="9.140625" style="8" customWidth="1"/>
    <col min="7422" max="7422" width="9.85546875" style="8" customWidth="1"/>
    <col min="7423" max="7423" width="10" style="8" customWidth="1"/>
    <col min="7424" max="7424" width="9.7109375" style="8" customWidth="1"/>
    <col min="7425" max="7425" width="7.42578125" style="8" customWidth="1"/>
    <col min="7426" max="7426" width="10" style="8" customWidth="1"/>
    <col min="7427" max="7427" width="12.7109375" style="8" customWidth="1"/>
    <col min="7428" max="7669" width="11.42578125" style="8"/>
    <col min="7670" max="7670" width="29.7109375" style="8" customWidth="1"/>
    <col min="7671" max="7671" width="9.42578125" style="8" customWidth="1"/>
    <col min="7672" max="7672" width="9.85546875" style="8" customWidth="1"/>
    <col min="7673" max="7673" width="8.7109375" style="8" customWidth="1"/>
    <col min="7674" max="7674" width="9.28515625" style="8" customWidth="1"/>
    <col min="7675" max="7675" width="8.140625" style="8" customWidth="1"/>
    <col min="7676" max="7676" width="8.28515625" style="8" customWidth="1"/>
    <col min="7677" max="7677" width="9.140625" style="8" customWidth="1"/>
    <col min="7678" max="7678" width="9.85546875" style="8" customWidth="1"/>
    <col min="7679" max="7679" width="10" style="8" customWidth="1"/>
    <col min="7680" max="7680" width="9.7109375" style="8" customWidth="1"/>
    <col min="7681" max="7681" width="7.42578125" style="8" customWidth="1"/>
    <col min="7682" max="7682" width="10" style="8" customWidth="1"/>
    <col min="7683" max="7683" width="12.7109375" style="8" customWidth="1"/>
    <col min="7684" max="7925" width="11.42578125" style="8"/>
    <col min="7926" max="7926" width="29.7109375" style="8" customWidth="1"/>
    <col min="7927" max="7927" width="9.42578125" style="8" customWidth="1"/>
    <col min="7928" max="7928" width="9.85546875" style="8" customWidth="1"/>
    <col min="7929" max="7929" width="8.7109375" style="8" customWidth="1"/>
    <col min="7930" max="7930" width="9.28515625" style="8" customWidth="1"/>
    <col min="7931" max="7931" width="8.140625" style="8" customWidth="1"/>
    <col min="7932" max="7932" width="8.28515625" style="8" customWidth="1"/>
    <col min="7933" max="7933" width="9.140625" style="8" customWidth="1"/>
    <col min="7934" max="7934" width="9.85546875" style="8" customWidth="1"/>
    <col min="7935" max="7935" width="10" style="8" customWidth="1"/>
    <col min="7936" max="7936" width="9.7109375" style="8" customWidth="1"/>
    <col min="7937" max="7937" width="7.42578125" style="8" customWidth="1"/>
    <col min="7938" max="7938" width="10" style="8" customWidth="1"/>
    <col min="7939" max="7939" width="12.7109375" style="8" customWidth="1"/>
    <col min="7940" max="8181" width="11.42578125" style="8"/>
    <col min="8182" max="8182" width="29.7109375" style="8" customWidth="1"/>
    <col min="8183" max="8183" width="9.42578125" style="8" customWidth="1"/>
    <col min="8184" max="8184" width="9.85546875" style="8" customWidth="1"/>
    <col min="8185" max="8185" width="8.7109375" style="8" customWidth="1"/>
    <col min="8186" max="8186" width="9.28515625" style="8" customWidth="1"/>
    <col min="8187" max="8187" width="8.140625" style="8" customWidth="1"/>
    <col min="8188" max="8188" width="8.28515625" style="8" customWidth="1"/>
    <col min="8189" max="8189" width="9.140625" style="8" customWidth="1"/>
    <col min="8190" max="8190" width="9.85546875" style="8" customWidth="1"/>
    <col min="8191" max="8191" width="10" style="8" customWidth="1"/>
    <col min="8192" max="8192" width="9.7109375" style="8" customWidth="1"/>
    <col min="8193" max="8193" width="7.42578125" style="8" customWidth="1"/>
    <col min="8194" max="8194" width="10" style="8" customWidth="1"/>
    <col min="8195" max="8195" width="12.7109375" style="8" customWidth="1"/>
    <col min="8196" max="8437" width="11.42578125" style="8"/>
    <col min="8438" max="8438" width="29.7109375" style="8" customWidth="1"/>
    <col min="8439" max="8439" width="9.42578125" style="8" customWidth="1"/>
    <col min="8440" max="8440" width="9.85546875" style="8" customWidth="1"/>
    <col min="8441" max="8441" width="8.7109375" style="8" customWidth="1"/>
    <col min="8442" max="8442" width="9.28515625" style="8" customWidth="1"/>
    <col min="8443" max="8443" width="8.140625" style="8" customWidth="1"/>
    <col min="8444" max="8444" width="8.28515625" style="8" customWidth="1"/>
    <col min="8445" max="8445" width="9.140625" style="8" customWidth="1"/>
    <col min="8446" max="8446" width="9.85546875" style="8" customWidth="1"/>
    <col min="8447" max="8447" width="10" style="8" customWidth="1"/>
    <col min="8448" max="8448" width="9.7109375" style="8" customWidth="1"/>
    <col min="8449" max="8449" width="7.42578125" style="8" customWidth="1"/>
    <col min="8450" max="8450" width="10" style="8" customWidth="1"/>
    <col min="8451" max="8451" width="12.7109375" style="8" customWidth="1"/>
    <col min="8452" max="8693" width="11.42578125" style="8"/>
    <col min="8694" max="8694" width="29.7109375" style="8" customWidth="1"/>
    <col min="8695" max="8695" width="9.42578125" style="8" customWidth="1"/>
    <col min="8696" max="8696" width="9.85546875" style="8" customWidth="1"/>
    <col min="8697" max="8697" width="8.7109375" style="8" customWidth="1"/>
    <col min="8698" max="8698" width="9.28515625" style="8" customWidth="1"/>
    <col min="8699" max="8699" width="8.140625" style="8" customWidth="1"/>
    <col min="8700" max="8700" width="8.28515625" style="8" customWidth="1"/>
    <col min="8701" max="8701" width="9.140625" style="8" customWidth="1"/>
    <col min="8702" max="8702" width="9.85546875" style="8" customWidth="1"/>
    <col min="8703" max="8703" width="10" style="8" customWidth="1"/>
    <col min="8704" max="8704" width="9.7109375" style="8" customWidth="1"/>
    <col min="8705" max="8705" width="7.42578125" style="8" customWidth="1"/>
    <col min="8706" max="8706" width="10" style="8" customWidth="1"/>
    <col min="8707" max="8707" width="12.7109375" style="8" customWidth="1"/>
    <col min="8708" max="8949" width="11.42578125" style="8"/>
    <col min="8950" max="8950" width="29.7109375" style="8" customWidth="1"/>
    <col min="8951" max="8951" width="9.42578125" style="8" customWidth="1"/>
    <col min="8952" max="8952" width="9.85546875" style="8" customWidth="1"/>
    <col min="8953" max="8953" width="8.7109375" style="8" customWidth="1"/>
    <col min="8954" max="8954" width="9.28515625" style="8" customWidth="1"/>
    <col min="8955" max="8955" width="8.140625" style="8" customWidth="1"/>
    <col min="8956" max="8956" width="8.28515625" style="8" customWidth="1"/>
    <col min="8957" max="8957" width="9.140625" style="8" customWidth="1"/>
    <col min="8958" max="8958" width="9.85546875" style="8" customWidth="1"/>
    <col min="8959" max="8959" width="10" style="8" customWidth="1"/>
    <col min="8960" max="8960" width="9.7109375" style="8" customWidth="1"/>
    <col min="8961" max="8961" width="7.42578125" style="8" customWidth="1"/>
    <col min="8962" max="8962" width="10" style="8" customWidth="1"/>
    <col min="8963" max="8963" width="12.7109375" style="8" customWidth="1"/>
    <col min="8964" max="9205" width="11.42578125" style="8"/>
    <col min="9206" max="9206" width="29.7109375" style="8" customWidth="1"/>
    <col min="9207" max="9207" width="9.42578125" style="8" customWidth="1"/>
    <col min="9208" max="9208" width="9.85546875" style="8" customWidth="1"/>
    <col min="9209" max="9209" width="8.7109375" style="8" customWidth="1"/>
    <col min="9210" max="9210" width="9.28515625" style="8" customWidth="1"/>
    <col min="9211" max="9211" width="8.140625" style="8" customWidth="1"/>
    <col min="9212" max="9212" width="8.28515625" style="8" customWidth="1"/>
    <col min="9213" max="9213" width="9.140625" style="8" customWidth="1"/>
    <col min="9214" max="9214" width="9.85546875" style="8" customWidth="1"/>
    <col min="9215" max="9215" width="10" style="8" customWidth="1"/>
    <col min="9216" max="9216" width="9.7109375" style="8" customWidth="1"/>
    <col min="9217" max="9217" width="7.42578125" style="8" customWidth="1"/>
    <col min="9218" max="9218" width="10" style="8" customWidth="1"/>
    <col min="9219" max="9219" width="12.7109375" style="8" customWidth="1"/>
    <col min="9220" max="9461" width="11.42578125" style="8"/>
    <col min="9462" max="9462" width="29.7109375" style="8" customWidth="1"/>
    <col min="9463" max="9463" width="9.42578125" style="8" customWidth="1"/>
    <col min="9464" max="9464" width="9.85546875" style="8" customWidth="1"/>
    <col min="9465" max="9465" width="8.7109375" style="8" customWidth="1"/>
    <col min="9466" max="9466" width="9.28515625" style="8" customWidth="1"/>
    <col min="9467" max="9467" width="8.140625" style="8" customWidth="1"/>
    <col min="9468" max="9468" width="8.28515625" style="8" customWidth="1"/>
    <col min="9469" max="9469" width="9.140625" style="8" customWidth="1"/>
    <col min="9470" max="9470" width="9.85546875" style="8" customWidth="1"/>
    <col min="9471" max="9471" width="10" style="8" customWidth="1"/>
    <col min="9472" max="9472" width="9.7109375" style="8" customWidth="1"/>
    <col min="9473" max="9473" width="7.42578125" style="8" customWidth="1"/>
    <col min="9474" max="9474" width="10" style="8" customWidth="1"/>
    <col min="9475" max="9475" width="12.7109375" style="8" customWidth="1"/>
    <col min="9476" max="9717" width="11.42578125" style="8"/>
    <col min="9718" max="9718" width="29.7109375" style="8" customWidth="1"/>
    <col min="9719" max="9719" width="9.42578125" style="8" customWidth="1"/>
    <col min="9720" max="9720" width="9.85546875" style="8" customWidth="1"/>
    <col min="9721" max="9721" width="8.7109375" style="8" customWidth="1"/>
    <col min="9722" max="9722" width="9.28515625" style="8" customWidth="1"/>
    <col min="9723" max="9723" width="8.140625" style="8" customWidth="1"/>
    <col min="9724" max="9724" width="8.28515625" style="8" customWidth="1"/>
    <col min="9725" max="9725" width="9.140625" style="8" customWidth="1"/>
    <col min="9726" max="9726" width="9.85546875" style="8" customWidth="1"/>
    <col min="9727" max="9727" width="10" style="8" customWidth="1"/>
    <col min="9728" max="9728" width="9.7109375" style="8" customWidth="1"/>
    <col min="9729" max="9729" width="7.42578125" style="8" customWidth="1"/>
    <col min="9730" max="9730" width="10" style="8" customWidth="1"/>
    <col min="9731" max="9731" width="12.7109375" style="8" customWidth="1"/>
    <col min="9732" max="9973" width="11.42578125" style="8"/>
    <col min="9974" max="9974" width="29.7109375" style="8" customWidth="1"/>
    <col min="9975" max="9975" width="9.42578125" style="8" customWidth="1"/>
    <col min="9976" max="9976" width="9.85546875" style="8" customWidth="1"/>
    <col min="9977" max="9977" width="8.7109375" style="8" customWidth="1"/>
    <col min="9978" max="9978" width="9.28515625" style="8" customWidth="1"/>
    <col min="9979" max="9979" width="8.140625" style="8" customWidth="1"/>
    <col min="9980" max="9980" width="8.28515625" style="8" customWidth="1"/>
    <col min="9981" max="9981" width="9.140625" style="8" customWidth="1"/>
    <col min="9982" max="9982" width="9.85546875" style="8" customWidth="1"/>
    <col min="9983" max="9983" width="10" style="8" customWidth="1"/>
    <col min="9984" max="9984" width="9.7109375" style="8" customWidth="1"/>
    <col min="9985" max="9985" width="7.42578125" style="8" customWidth="1"/>
    <col min="9986" max="9986" width="10" style="8" customWidth="1"/>
    <col min="9987" max="9987" width="12.7109375" style="8" customWidth="1"/>
    <col min="9988" max="10229" width="11.42578125" style="8"/>
    <col min="10230" max="10230" width="29.7109375" style="8" customWidth="1"/>
    <col min="10231" max="10231" width="9.42578125" style="8" customWidth="1"/>
    <col min="10232" max="10232" width="9.85546875" style="8" customWidth="1"/>
    <col min="10233" max="10233" width="8.7109375" style="8" customWidth="1"/>
    <col min="10234" max="10234" width="9.28515625" style="8" customWidth="1"/>
    <col min="10235" max="10235" width="8.140625" style="8" customWidth="1"/>
    <col min="10236" max="10236" width="8.28515625" style="8" customWidth="1"/>
    <col min="10237" max="10237" width="9.140625" style="8" customWidth="1"/>
    <col min="10238" max="10238" width="9.85546875" style="8" customWidth="1"/>
    <col min="10239" max="10239" width="10" style="8" customWidth="1"/>
    <col min="10240" max="10240" width="9.7109375" style="8" customWidth="1"/>
    <col min="10241" max="10241" width="7.42578125" style="8" customWidth="1"/>
    <col min="10242" max="10242" width="10" style="8" customWidth="1"/>
    <col min="10243" max="10243" width="12.7109375" style="8" customWidth="1"/>
    <col min="10244" max="10485" width="11.42578125" style="8"/>
    <col min="10486" max="10486" width="29.7109375" style="8" customWidth="1"/>
    <col min="10487" max="10487" width="9.42578125" style="8" customWidth="1"/>
    <col min="10488" max="10488" width="9.85546875" style="8" customWidth="1"/>
    <col min="10489" max="10489" width="8.7109375" style="8" customWidth="1"/>
    <col min="10490" max="10490" width="9.28515625" style="8" customWidth="1"/>
    <col min="10491" max="10491" width="8.140625" style="8" customWidth="1"/>
    <col min="10492" max="10492" width="8.28515625" style="8" customWidth="1"/>
    <col min="10493" max="10493" width="9.140625" style="8" customWidth="1"/>
    <col min="10494" max="10494" width="9.85546875" style="8" customWidth="1"/>
    <col min="10495" max="10495" width="10" style="8" customWidth="1"/>
    <col min="10496" max="10496" width="9.7109375" style="8" customWidth="1"/>
    <col min="10497" max="10497" width="7.42578125" style="8" customWidth="1"/>
    <col min="10498" max="10498" width="10" style="8" customWidth="1"/>
    <col min="10499" max="10499" width="12.7109375" style="8" customWidth="1"/>
    <col min="10500" max="10741" width="11.42578125" style="8"/>
    <col min="10742" max="10742" width="29.7109375" style="8" customWidth="1"/>
    <col min="10743" max="10743" width="9.42578125" style="8" customWidth="1"/>
    <col min="10744" max="10744" width="9.85546875" style="8" customWidth="1"/>
    <col min="10745" max="10745" width="8.7109375" style="8" customWidth="1"/>
    <col min="10746" max="10746" width="9.28515625" style="8" customWidth="1"/>
    <col min="10747" max="10747" width="8.140625" style="8" customWidth="1"/>
    <col min="10748" max="10748" width="8.28515625" style="8" customWidth="1"/>
    <col min="10749" max="10749" width="9.140625" style="8" customWidth="1"/>
    <col min="10750" max="10750" width="9.85546875" style="8" customWidth="1"/>
    <col min="10751" max="10751" width="10" style="8" customWidth="1"/>
    <col min="10752" max="10752" width="9.7109375" style="8" customWidth="1"/>
    <col min="10753" max="10753" width="7.42578125" style="8" customWidth="1"/>
    <col min="10754" max="10754" width="10" style="8" customWidth="1"/>
    <col min="10755" max="10755" width="12.7109375" style="8" customWidth="1"/>
    <col min="10756" max="10997" width="11.42578125" style="8"/>
    <col min="10998" max="10998" width="29.7109375" style="8" customWidth="1"/>
    <col min="10999" max="10999" width="9.42578125" style="8" customWidth="1"/>
    <col min="11000" max="11000" width="9.85546875" style="8" customWidth="1"/>
    <col min="11001" max="11001" width="8.7109375" style="8" customWidth="1"/>
    <col min="11002" max="11002" width="9.28515625" style="8" customWidth="1"/>
    <col min="11003" max="11003" width="8.140625" style="8" customWidth="1"/>
    <col min="11004" max="11004" width="8.28515625" style="8" customWidth="1"/>
    <col min="11005" max="11005" width="9.140625" style="8" customWidth="1"/>
    <col min="11006" max="11006" width="9.85546875" style="8" customWidth="1"/>
    <col min="11007" max="11007" width="10" style="8" customWidth="1"/>
    <col min="11008" max="11008" width="9.7109375" style="8" customWidth="1"/>
    <col min="11009" max="11009" width="7.42578125" style="8" customWidth="1"/>
    <col min="11010" max="11010" width="10" style="8" customWidth="1"/>
    <col min="11011" max="11011" width="12.7109375" style="8" customWidth="1"/>
    <col min="11012" max="11253" width="11.42578125" style="8"/>
    <col min="11254" max="11254" width="29.7109375" style="8" customWidth="1"/>
    <col min="11255" max="11255" width="9.42578125" style="8" customWidth="1"/>
    <col min="11256" max="11256" width="9.85546875" style="8" customWidth="1"/>
    <col min="11257" max="11257" width="8.7109375" style="8" customWidth="1"/>
    <col min="11258" max="11258" width="9.28515625" style="8" customWidth="1"/>
    <col min="11259" max="11259" width="8.140625" style="8" customWidth="1"/>
    <col min="11260" max="11260" width="8.28515625" style="8" customWidth="1"/>
    <col min="11261" max="11261" width="9.140625" style="8" customWidth="1"/>
    <col min="11262" max="11262" width="9.85546875" style="8" customWidth="1"/>
    <col min="11263" max="11263" width="10" style="8" customWidth="1"/>
    <col min="11264" max="11264" width="9.7109375" style="8" customWidth="1"/>
    <col min="11265" max="11265" width="7.42578125" style="8" customWidth="1"/>
    <col min="11266" max="11266" width="10" style="8" customWidth="1"/>
    <col min="11267" max="11267" width="12.7109375" style="8" customWidth="1"/>
    <col min="11268" max="11509" width="11.42578125" style="8"/>
    <col min="11510" max="11510" width="29.7109375" style="8" customWidth="1"/>
    <col min="11511" max="11511" width="9.42578125" style="8" customWidth="1"/>
    <col min="11512" max="11512" width="9.85546875" style="8" customWidth="1"/>
    <col min="11513" max="11513" width="8.7109375" style="8" customWidth="1"/>
    <col min="11514" max="11514" width="9.28515625" style="8" customWidth="1"/>
    <col min="11515" max="11515" width="8.140625" style="8" customWidth="1"/>
    <col min="11516" max="11516" width="8.28515625" style="8" customWidth="1"/>
    <col min="11517" max="11517" width="9.140625" style="8" customWidth="1"/>
    <col min="11518" max="11518" width="9.85546875" style="8" customWidth="1"/>
    <col min="11519" max="11519" width="10" style="8" customWidth="1"/>
    <col min="11520" max="11520" width="9.7109375" style="8" customWidth="1"/>
    <col min="11521" max="11521" width="7.42578125" style="8" customWidth="1"/>
    <col min="11522" max="11522" width="10" style="8" customWidth="1"/>
    <col min="11523" max="11523" width="12.7109375" style="8" customWidth="1"/>
    <col min="11524" max="11765" width="11.42578125" style="8"/>
    <col min="11766" max="11766" width="29.7109375" style="8" customWidth="1"/>
    <col min="11767" max="11767" width="9.42578125" style="8" customWidth="1"/>
    <col min="11768" max="11768" width="9.85546875" style="8" customWidth="1"/>
    <col min="11769" max="11769" width="8.7109375" style="8" customWidth="1"/>
    <col min="11770" max="11770" width="9.28515625" style="8" customWidth="1"/>
    <col min="11771" max="11771" width="8.140625" style="8" customWidth="1"/>
    <col min="11772" max="11772" width="8.28515625" style="8" customWidth="1"/>
    <col min="11773" max="11773" width="9.140625" style="8" customWidth="1"/>
    <col min="11774" max="11774" width="9.85546875" style="8" customWidth="1"/>
    <col min="11775" max="11775" width="10" style="8" customWidth="1"/>
    <col min="11776" max="11776" width="9.7109375" style="8" customWidth="1"/>
    <col min="11777" max="11777" width="7.42578125" style="8" customWidth="1"/>
    <col min="11778" max="11778" width="10" style="8" customWidth="1"/>
    <col min="11779" max="11779" width="12.7109375" style="8" customWidth="1"/>
    <col min="11780" max="12021" width="11.42578125" style="8"/>
    <col min="12022" max="12022" width="29.7109375" style="8" customWidth="1"/>
    <col min="12023" max="12023" width="9.42578125" style="8" customWidth="1"/>
    <col min="12024" max="12024" width="9.85546875" style="8" customWidth="1"/>
    <col min="12025" max="12025" width="8.7109375" style="8" customWidth="1"/>
    <col min="12026" max="12026" width="9.28515625" style="8" customWidth="1"/>
    <col min="12027" max="12027" width="8.140625" style="8" customWidth="1"/>
    <col min="12028" max="12028" width="8.28515625" style="8" customWidth="1"/>
    <col min="12029" max="12029" width="9.140625" style="8" customWidth="1"/>
    <col min="12030" max="12030" width="9.85546875" style="8" customWidth="1"/>
    <col min="12031" max="12031" width="10" style="8" customWidth="1"/>
    <col min="12032" max="12032" width="9.7109375" style="8" customWidth="1"/>
    <col min="12033" max="12033" width="7.42578125" style="8" customWidth="1"/>
    <col min="12034" max="12034" width="10" style="8" customWidth="1"/>
    <col min="12035" max="12035" width="12.7109375" style="8" customWidth="1"/>
    <col min="12036" max="12277" width="11.42578125" style="8"/>
    <col min="12278" max="12278" width="29.7109375" style="8" customWidth="1"/>
    <col min="12279" max="12279" width="9.42578125" style="8" customWidth="1"/>
    <col min="12280" max="12280" width="9.85546875" style="8" customWidth="1"/>
    <col min="12281" max="12281" width="8.7109375" style="8" customWidth="1"/>
    <col min="12282" max="12282" width="9.28515625" style="8" customWidth="1"/>
    <col min="12283" max="12283" width="8.140625" style="8" customWidth="1"/>
    <col min="12284" max="12284" width="8.28515625" style="8" customWidth="1"/>
    <col min="12285" max="12285" width="9.140625" style="8" customWidth="1"/>
    <col min="12286" max="12286" width="9.85546875" style="8" customWidth="1"/>
    <col min="12287" max="12287" width="10" style="8" customWidth="1"/>
    <col min="12288" max="12288" width="9.7109375" style="8" customWidth="1"/>
    <col min="12289" max="12289" width="7.42578125" style="8" customWidth="1"/>
    <col min="12290" max="12290" width="10" style="8" customWidth="1"/>
    <col min="12291" max="12291" width="12.7109375" style="8" customWidth="1"/>
    <col min="12292" max="12533" width="11.42578125" style="8"/>
    <col min="12534" max="12534" width="29.7109375" style="8" customWidth="1"/>
    <col min="12535" max="12535" width="9.42578125" style="8" customWidth="1"/>
    <col min="12536" max="12536" width="9.85546875" style="8" customWidth="1"/>
    <col min="12537" max="12537" width="8.7109375" style="8" customWidth="1"/>
    <col min="12538" max="12538" width="9.28515625" style="8" customWidth="1"/>
    <col min="12539" max="12539" width="8.140625" style="8" customWidth="1"/>
    <col min="12540" max="12540" width="8.28515625" style="8" customWidth="1"/>
    <col min="12541" max="12541" width="9.140625" style="8" customWidth="1"/>
    <col min="12542" max="12542" width="9.85546875" style="8" customWidth="1"/>
    <col min="12543" max="12543" width="10" style="8" customWidth="1"/>
    <col min="12544" max="12544" width="9.7109375" style="8" customWidth="1"/>
    <col min="12545" max="12545" width="7.42578125" style="8" customWidth="1"/>
    <col min="12546" max="12546" width="10" style="8" customWidth="1"/>
    <col min="12547" max="12547" width="12.7109375" style="8" customWidth="1"/>
    <col min="12548" max="12789" width="11.42578125" style="8"/>
    <col min="12790" max="12790" width="29.7109375" style="8" customWidth="1"/>
    <col min="12791" max="12791" width="9.42578125" style="8" customWidth="1"/>
    <col min="12792" max="12792" width="9.85546875" style="8" customWidth="1"/>
    <col min="12793" max="12793" width="8.7109375" style="8" customWidth="1"/>
    <col min="12794" max="12794" width="9.28515625" style="8" customWidth="1"/>
    <col min="12795" max="12795" width="8.140625" style="8" customWidth="1"/>
    <col min="12796" max="12796" width="8.28515625" style="8" customWidth="1"/>
    <col min="12797" max="12797" width="9.140625" style="8" customWidth="1"/>
    <col min="12798" max="12798" width="9.85546875" style="8" customWidth="1"/>
    <col min="12799" max="12799" width="10" style="8" customWidth="1"/>
    <col min="12800" max="12800" width="9.7109375" style="8" customWidth="1"/>
    <col min="12801" max="12801" width="7.42578125" style="8" customWidth="1"/>
    <col min="12802" max="12802" width="10" style="8" customWidth="1"/>
    <col min="12803" max="12803" width="12.7109375" style="8" customWidth="1"/>
    <col min="12804" max="13045" width="11.42578125" style="8"/>
    <col min="13046" max="13046" width="29.7109375" style="8" customWidth="1"/>
    <col min="13047" max="13047" width="9.42578125" style="8" customWidth="1"/>
    <col min="13048" max="13048" width="9.85546875" style="8" customWidth="1"/>
    <col min="13049" max="13049" width="8.7109375" style="8" customWidth="1"/>
    <col min="13050" max="13050" width="9.28515625" style="8" customWidth="1"/>
    <col min="13051" max="13051" width="8.140625" style="8" customWidth="1"/>
    <col min="13052" max="13052" width="8.28515625" style="8" customWidth="1"/>
    <col min="13053" max="13053" width="9.140625" style="8" customWidth="1"/>
    <col min="13054" max="13054" width="9.85546875" style="8" customWidth="1"/>
    <col min="13055" max="13055" width="10" style="8" customWidth="1"/>
    <col min="13056" max="13056" width="9.7109375" style="8" customWidth="1"/>
    <col min="13057" max="13057" width="7.42578125" style="8" customWidth="1"/>
    <col min="13058" max="13058" width="10" style="8" customWidth="1"/>
    <col min="13059" max="13059" width="12.7109375" style="8" customWidth="1"/>
    <col min="13060" max="13301" width="11.42578125" style="8"/>
    <col min="13302" max="13302" width="29.7109375" style="8" customWidth="1"/>
    <col min="13303" max="13303" width="9.42578125" style="8" customWidth="1"/>
    <col min="13304" max="13304" width="9.85546875" style="8" customWidth="1"/>
    <col min="13305" max="13305" width="8.7109375" style="8" customWidth="1"/>
    <col min="13306" max="13306" width="9.28515625" style="8" customWidth="1"/>
    <col min="13307" max="13307" width="8.140625" style="8" customWidth="1"/>
    <col min="13308" max="13308" width="8.28515625" style="8" customWidth="1"/>
    <col min="13309" max="13309" width="9.140625" style="8" customWidth="1"/>
    <col min="13310" max="13310" width="9.85546875" style="8" customWidth="1"/>
    <col min="13311" max="13311" width="10" style="8" customWidth="1"/>
    <col min="13312" max="13312" width="9.7109375" style="8" customWidth="1"/>
    <col min="13313" max="13313" width="7.42578125" style="8" customWidth="1"/>
    <col min="13314" max="13314" width="10" style="8" customWidth="1"/>
    <col min="13315" max="13315" width="12.7109375" style="8" customWidth="1"/>
    <col min="13316" max="13557" width="11.42578125" style="8"/>
    <col min="13558" max="13558" width="29.7109375" style="8" customWidth="1"/>
    <col min="13559" max="13559" width="9.42578125" style="8" customWidth="1"/>
    <col min="13560" max="13560" width="9.85546875" style="8" customWidth="1"/>
    <col min="13561" max="13561" width="8.7109375" style="8" customWidth="1"/>
    <col min="13562" max="13562" width="9.28515625" style="8" customWidth="1"/>
    <col min="13563" max="13563" width="8.140625" style="8" customWidth="1"/>
    <col min="13564" max="13564" width="8.28515625" style="8" customWidth="1"/>
    <col min="13565" max="13565" width="9.140625" style="8" customWidth="1"/>
    <col min="13566" max="13566" width="9.85546875" style="8" customWidth="1"/>
    <col min="13567" max="13567" width="10" style="8" customWidth="1"/>
    <col min="13568" max="13568" width="9.7109375" style="8" customWidth="1"/>
    <col min="13569" max="13569" width="7.42578125" style="8" customWidth="1"/>
    <col min="13570" max="13570" width="10" style="8" customWidth="1"/>
    <col min="13571" max="13571" width="12.7109375" style="8" customWidth="1"/>
    <col min="13572" max="13813" width="11.42578125" style="8"/>
    <col min="13814" max="13814" width="29.7109375" style="8" customWidth="1"/>
    <col min="13815" max="13815" width="9.42578125" style="8" customWidth="1"/>
    <col min="13816" max="13816" width="9.85546875" style="8" customWidth="1"/>
    <col min="13817" max="13817" width="8.7109375" style="8" customWidth="1"/>
    <col min="13818" max="13818" width="9.28515625" style="8" customWidth="1"/>
    <col min="13819" max="13819" width="8.140625" style="8" customWidth="1"/>
    <col min="13820" max="13820" width="8.28515625" style="8" customWidth="1"/>
    <col min="13821" max="13821" width="9.140625" style="8" customWidth="1"/>
    <col min="13822" max="13822" width="9.85546875" style="8" customWidth="1"/>
    <col min="13823" max="13823" width="10" style="8" customWidth="1"/>
    <col min="13824" max="13824" width="9.7109375" style="8" customWidth="1"/>
    <col min="13825" max="13825" width="7.42578125" style="8" customWidth="1"/>
    <col min="13826" max="13826" width="10" style="8" customWidth="1"/>
    <col min="13827" max="13827" width="12.7109375" style="8" customWidth="1"/>
    <col min="13828" max="14069" width="11.42578125" style="8"/>
    <col min="14070" max="14070" width="29.7109375" style="8" customWidth="1"/>
    <col min="14071" max="14071" width="9.42578125" style="8" customWidth="1"/>
    <col min="14072" max="14072" width="9.85546875" style="8" customWidth="1"/>
    <col min="14073" max="14073" width="8.7109375" style="8" customWidth="1"/>
    <col min="14074" max="14074" width="9.28515625" style="8" customWidth="1"/>
    <col min="14075" max="14075" width="8.140625" style="8" customWidth="1"/>
    <col min="14076" max="14076" width="8.28515625" style="8" customWidth="1"/>
    <col min="14077" max="14077" width="9.140625" style="8" customWidth="1"/>
    <col min="14078" max="14078" width="9.85546875" style="8" customWidth="1"/>
    <col min="14079" max="14079" width="10" style="8" customWidth="1"/>
    <col min="14080" max="14080" width="9.7109375" style="8" customWidth="1"/>
    <col min="14081" max="14081" width="7.42578125" style="8" customWidth="1"/>
    <col min="14082" max="14082" width="10" style="8" customWidth="1"/>
    <col min="14083" max="14083" width="12.7109375" style="8" customWidth="1"/>
    <col min="14084" max="14325" width="11.42578125" style="8"/>
    <col min="14326" max="14326" width="29.7109375" style="8" customWidth="1"/>
    <col min="14327" max="14327" width="9.42578125" style="8" customWidth="1"/>
    <col min="14328" max="14328" width="9.85546875" style="8" customWidth="1"/>
    <col min="14329" max="14329" width="8.7109375" style="8" customWidth="1"/>
    <col min="14330" max="14330" width="9.28515625" style="8" customWidth="1"/>
    <col min="14331" max="14331" width="8.140625" style="8" customWidth="1"/>
    <col min="14332" max="14332" width="8.28515625" style="8" customWidth="1"/>
    <col min="14333" max="14333" width="9.140625" style="8" customWidth="1"/>
    <col min="14334" max="14334" width="9.85546875" style="8" customWidth="1"/>
    <col min="14335" max="14335" width="10" style="8" customWidth="1"/>
    <col min="14336" max="14336" width="9.7109375" style="8" customWidth="1"/>
    <col min="14337" max="14337" width="7.42578125" style="8" customWidth="1"/>
    <col min="14338" max="14338" width="10" style="8" customWidth="1"/>
    <col min="14339" max="14339" width="12.7109375" style="8" customWidth="1"/>
    <col min="14340" max="14581" width="11.42578125" style="8"/>
    <col min="14582" max="14582" width="29.7109375" style="8" customWidth="1"/>
    <col min="14583" max="14583" width="9.42578125" style="8" customWidth="1"/>
    <col min="14584" max="14584" width="9.85546875" style="8" customWidth="1"/>
    <col min="14585" max="14585" width="8.7109375" style="8" customWidth="1"/>
    <col min="14586" max="14586" width="9.28515625" style="8" customWidth="1"/>
    <col min="14587" max="14587" width="8.140625" style="8" customWidth="1"/>
    <col min="14588" max="14588" width="8.28515625" style="8" customWidth="1"/>
    <col min="14589" max="14589" width="9.140625" style="8" customWidth="1"/>
    <col min="14590" max="14590" width="9.85546875" style="8" customWidth="1"/>
    <col min="14591" max="14591" width="10" style="8" customWidth="1"/>
    <col min="14592" max="14592" width="9.7109375" style="8" customWidth="1"/>
    <col min="14593" max="14593" width="7.42578125" style="8" customWidth="1"/>
    <col min="14594" max="14594" width="10" style="8" customWidth="1"/>
    <col min="14595" max="14595" width="12.7109375" style="8" customWidth="1"/>
    <col min="14596" max="14837" width="11.42578125" style="8"/>
    <col min="14838" max="14838" width="29.7109375" style="8" customWidth="1"/>
    <col min="14839" max="14839" width="9.42578125" style="8" customWidth="1"/>
    <col min="14840" max="14840" width="9.85546875" style="8" customWidth="1"/>
    <col min="14841" max="14841" width="8.7109375" style="8" customWidth="1"/>
    <col min="14842" max="14842" width="9.28515625" style="8" customWidth="1"/>
    <col min="14843" max="14843" width="8.140625" style="8" customWidth="1"/>
    <col min="14844" max="14844" width="8.28515625" style="8" customWidth="1"/>
    <col min="14845" max="14845" width="9.140625" style="8" customWidth="1"/>
    <col min="14846" max="14846" width="9.85546875" style="8" customWidth="1"/>
    <col min="14847" max="14847" width="10" style="8" customWidth="1"/>
    <col min="14848" max="14848" width="9.7109375" style="8" customWidth="1"/>
    <col min="14849" max="14849" width="7.42578125" style="8" customWidth="1"/>
    <col min="14850" max="14850" width="10" style="8" customWidth="1"/>
    <col min="14851" max="14851" width="12.7109375" style="8" customWidth="1"/>
    <col min="14852" max="15093" width="11.42578125" style="8"/>
    <col min="15094" max="15094" width="29.7109375" style="8" customWidth="1"/>
    <col min="15095" max="15095" width="9.42578125" style="8" customWidth="1"/>
    <col min="15096" max="15096" width="9.85546875" style="8" customWidth="1"/>
    <col min="15097" max="15097" width="8.7109375" style="8" customWidth="1"/>
    <col min="15098" max="15098" width="9.28515625" style="8" customWidth="1"/>
    <col min="15099" max="15099" width="8.140625" style="8" customWidth="1"/>
    <col min="15100" max="15100" width="8.28515625" style="8" customWidth="1"/>
    <col min="15101" max="15101" width="9.140625" style="8" customWidth="1"/>
    <col min="15102" max="15102" width="9.85546875" style="8" customWidth="1"/>
    <col min="15103" max="15103" width="10" style="8" customWidth="1"/>
    <col min="15104" max="15104" width="9.7109375" style="8" customWidth="1"/>
    <col min="15105" max="15105" width="7.42578125" style="8" customWidth="1"/>
    <col min="15106" max="15106" width="10" style="8" customWidth="1"/>
    <col min="15107" max="15107" width="12.7109375" style="8" customWidth="1"/>
    <col min="15108" max="15349" width="11.42578125" style="8"/>
    <col min="15350" max="15350" width="29.7109375" style="8" customWidth="1"/>
    <col min="15351" max="15351" width="9.42578125" style="8" customWidth="1"/>
    <col min="15352" max="15352" width="9.85546875" style="8" customWidth="1"/>
    <col min="15353" max="15353" width="8.7109375" style="8" customWidth="1"/>
    <col min="15354" max="15354" width="9.28515625" style="8" customWidth="1"/>
    <col min="15355" max="15355" width="8.140625" style="8" customWidth="1"/>
    <col min="15356" max="15356" width="8.28515625" style="8" customWidth="1"/>
    <col min="15357" max="15357" width="9.140625" style="8" customWidth="1"/>
    <col min="15358" max="15358" width="9.85546875" style="8" customWidth="1"/>
    <col min="15359" max="15359" width="10" style="8" customWidth="1"/>
    <col min="15360" max="15360" width="9.7109375" style="8" customWidth="1"/>
    <col min="15361" max="15361" width="7.42578125" style="8" customWidth="1"/>
    <col min="15362" max="15362" width="10" style="8" customWidth="1"/>
    <col min="15363" max="15363" width="12.7109375" style="8" customWidth="1"/>
    <col min="15364" max="15605" width="11.42578125" style="8"/>
    <col min="15606" max="15606" width="29.7109375" style="8" customWidth="1"/>
    <col min="15607" max="15607" width="9.42578125" style="8" customWidth="1"/>
    <col min="15608" max="15608" width="9.85546875" style="8" customWidth="1"/>
    <col min="15609" max="15609" width="8.7109375" style="8" customWidth="1"/>
    <col min="15610" max="15610" width="9.28515625" style="8" customWidth="1"/>
    <col min="15611" max="15611" width="8.140625" style="8" customWidth="1"/>
    <col min="15612" max="15612" width="8.28515625" style="8" customWidth="1"/>
    <col min="15613" max="15613" width="9.140625" style="8" customWidth="1"/>
    <col min="15614" max="15614" width="9.85546875" style="8" customWidth="1"/>
    <col min="15615" max="15615" width="10" style="8" customWidth="1"/>
    <col min="15616" max="15616" width="9.7109375" style="8" customWidth="1"/>
    <col min="15617" max="15617" width="7.42578125" style="8" customWidth="1"/>
    <col min="15618" max="15618" width="10" style="8" customWidth="1"/>
    <col min="15619" max="15619" width="12.7109375" style="8" customWidth="1"/>
    <col min="15620" max="15861" width="11.42578125" style="8"/>
    <col min="15862" max="15862" width="29.7109375" style="8" customWidth="1"/>
    <col min="15863" max="15863" width="9.42578125" style="8" customWidth="1"/>
    <col min="15864" max="15864" width="9.85546875" style="8" customWidth="1"/>
    <col min="15865" max="15865" width="8.7109375" style="8" customWidth="1"/>
    <col min="15866" max="15866" width="9.28515625" style="8" customWidth="1"/>
    <col min="15867" max="15867" width="8.140625" style="8" customWidth="1"/>
    <col min="15868" max="15868" width="8.28515625" style="8" customWidth="1"/>
    <col min="15869" max="15869" width="9.140625" style="8" customWidth="1"/>
    <col min="15870" max="15870" width="9.85546875" style="8" customWidth="1"/>
    <col min="15871" max="15871" width="10" style="8" customWidth="1"/>
    <col min="15872" max="15872" width="9.7109375" style="8" customWidth="1"/>
    <col min="15873" max="15873" width="7.42578125" style="8" customWidth="1"/>
    <col min="15874" max="15874" width="10" style="8" customWidth="1"/>
    <col min="15875" max="15875" width="12.7109375" style="8" customWidth="1"/>
    <col min="15876" max="16117" width="11.42578125" style="8"/>
    <col min="16118" max="16118" width="29.7109375" style="8" customWidth="1"/>
    <col min="16119" max="16119" width="9.42578125" style="8" customWidth="1"/>
    <col min="16120" max="16120" width="9.85546875" style="8" customWidth="1"/>
    <col min="16121" max="16121" width="8.7109375" style="8" customWidth="1"/>
    <col min="16122" max="16122" width="9.28515625" style="8" customWidth="1"/>
    <col min="16123" max="16123" width="8.140625" style="8" customWidth="1"/>
    <col min="16124" max="16124" width="8.28515625" style="8" customWidth="1"/>
    <col min="16125" max="16125" width="9.140625" style="8" customWidth="1"/>
    <col min="16126" max="16126" width="9.85546875" style="8" customWidth="1"/>
    <col min="16127" max="16127" width="10" style="8" customWidth="1"/>
    <col min="16128" max="16128" width="9.7109375" style="8" customWidth="1"/>
    <col min="16129" max="16129" width="7.42578125" style="8" customWidth="1"/>
    <col min="16130" max="16130" width="10" style="8" customWidth="1"/>
    <col min="16131" max="16131" width="12.7109375" style="8" customWidth="1"/>
    <col min="16132" max="16384" width="11.42578125" style="8"/>
  </cols>
  <sheetData>
    <row r="6" spans="1:15" ht="15" customHeight="1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5" ht="15" customHeight="1">
      <c r="A7" s="59"/>
      <c r="B7" s="59"/>
      <c r="C7" s="59"/>
      <c r="D7" s="59"/>
      <c r="E7" s="59"/>
      <c r="F7" s="59"/>
      <c r="G7" s="59"/>
      <c r="H7" s="59"/>
      <c r="I7" s="59"/>
      <c r="J7" s="59"/>
    </row>
    <row r="8" spans="1:15" ht="15" customHeight="1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5" ht="3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5"/>
      <c r="L9" s="55"/>
      <c r="M9" s="55"/>
      <c r="N9" s="55"/>
      <c r="O9" s="34"/>
    </row>
    <row r="11" spans="1:15">
      <c r="A11" s="9" t="s">
        <v>8</v>
      </c>
      <c r="B11" s="9"/>
      <c r="C11" s="10"/>
    </row>
    <row r="12" spans="1:15" ht="15" customHeight="1"/>
    <row r="13" spans="1:15" ht="18" customHeight="1"/>
    <row r="14" spans="1:15" ht="29.25" customHeight="1">
      <c r="A14" s="141" t="s">
        <v>0</v>
      </c>
      <c r="B14" s="333" t="s">
        <v>170</v>
      </c>
      <c r="C14" s="144" t="s">
        <v>158</v>
      </c>
    </row>
    <row r="15" spans="1:15" ht="28.5" customHeight="1">
      <c r="A15" s="145" t="s">
        <v>153</v>
      </c>
      <c r="B15" s="375">
        <v>169</v>
      </c>
      <c r="C15" s="319">
        <v>234</v>
      </c>
    </row>
    <row r="16" spans="1:15" ht="9.75" customHeight="1">
      <c r="A16" s="145"/>
      <c r="B16" s="375"/>
      <c r="C16" s="319"/>
    </row>
    <row r="17" spans="1:3" ht="30.95" customHeight="1">
      <c r="A17" s="146" t="s">
        <v>154</v>
      </c>
      <c r="B17" s="376">
        <v>173</v>
      </c>
      <c r="C17" s="64">
        <v>232</v>
      </c>
    </row>
    <row r="18" spans="1:3" ht="30.95" customHeight="1">
      <c r="A18" s="147" t="s">
        <v>5</v>
      </c>
      <c r="B18" s="302">
        <f>B16+B17+B15</f>
        <v>342</v>
      </c>
      <c r="C18" s="302">
        <f>C16+C17+C15</f>
        <v>466</v>
      </c>
    </row>
    <row r="19" spans="1:3" ht="30.95" customHeight="1"/>
    <row r="20" spans="1:3" ht="30.95" customHeight="1"/>
    <row r="21" spans="1:3" ht="30.95" customHeight="1">
      <c r="A21" s="314"/>
      <c r="B21" s="314"/>
      <c r="C21" s="315"/>
    </row>
    <row r="22" spans="1:3" ht="30.95" customHeight="1">
      <c r="A22" s="316"/>
      <c r="B22" s="316"/>
      <c r="C22" s="315"/>
    </row>
    <row r="23" spans="1:3" ht="30.95" customHeight="1">
      <c r="A23" s="317"/>
      <c r="B23" s="317"/>
      <c r="C23" s="318"/>
    </row>
    <row r="24" spans="1:3" ht="30.95" customHeight="1">
      <c r="A24" s="12"/>
      <c r="B24" s="12"/>
      <c r="C24" s="13"/>
    </row>
    <row r="25" spans="1:3" ht="30.95" customHeight="1">
      <c r="A25" s="12"/>
      <c r="B25" s="12"/>
      <c r="C25" s="13"/>
    </row>
    <row r="26" spans="1:3" ht="4.5" customHeight="1">
      <c r="A26" s="12"/>
      <c r="B26" s="12"/>
      <c r="C26" s="13"/>
    </row>
    <row r="27" spans="1:3" ht="30.95" customHeight="1">
      <c r="A27" s="12"/>
      <c r="B27" s="12"/>
      <c r="C27" s="13"/>
    </row>
    <row r="28" spans="1:3" ht="30.95" customHeight="1">
      <c r="A28" s="12"/>
      <c r="B28" s="12"/>
      <c r="C28" s="13"/>
    </row>
    <row r="29" spans="1:3" ht="15.75">
      <c r="A29" s="12"/>
      <c r="B29" s="12"/>
      <c r="C29" s="13"/>
    </row>
  </sheetData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0" max="16383" man="1"/>
  </rowBreaks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6:N31"/>
  <sheetViews>
    <sheetView showGridLines="0" view="pageLayout" zoomScale="75" zoomScaleNormal="100" zoomScaleSheetLayoutView="75" zoomScalePageLayoutView="75" workbookViewId="0">
      <selection activeCell="F15" sqref="F15"/>
    </sheetView>
  </sheetViews>
  <sheetFormatPr baseColWidth="10" defaultRowHeight="15"/>
  <cols>
    <col min="1" max="1" width="26" style="8" customWidth="1"/>
    <col min="2" max="2" width="15.28515625" style="8" customWidth="1"/>
    <col min="3" max="244" width="11.42578125" style="8"/>
    <col min="245" max="245" width="29.7109375" style="8" customWidth="1"/>
    <col min="246" max="246" width="9.42578125" style="8" customWidth="1"/>
    <col min="247" max="247" width="9.85546875" style="8" customWidth="1"/>
    <col min="248" max="248" width="8.7109375" style="8" customWidth="1"/>
    <col min="249" max="249" width="9.28515625" style="8" customWidth="1"/>
    <col min="250" max="250" width="8.140625" style="8" customWidth="1"/>
    <col min="251" max="251" width="8.28515625" style="8" customWidth="1"/>
    <col min="252" max="252" width="9.140625" style="8" customWidth="1"/>
    <col min="253" max="253" width="9.85546875" style="8" customWidth="1"/>
    <col min="254" max="254" width="10" style="8" customWidth="1"/>
    <col min="255" max="255" width="9.7109375" style="8" customWidth="1"/>
    <col min="256" max="256" width="7.42578125" style="8" customWidth="1"/>
    <col min="257" max="257" width="10" style="8" customWidth="1"/>
    <col min="258" max="258" width="12.7109375" style="8" customWidth="1"/>
    <col min="259" max="500" width="11.42578125" style="8"/>
    <col min="501" max="501" width="29.7109375" style="8" customWidth="1"/>
    <col min="502" max="502" width="9.42578125" style="8" customWidth="1"/>
    <col min="503" max="503" width="9.85546875" style="8" customWidth="1"/>
    <col min="504" max="504" width="8.7109375" style="8" customWidth="1"/>
    <col min="505" max="505" width="9.28515625" style="8" customWidth="1"/>
    <col min="506" max="506" width="8.140625" style="8" customWidth="1"/>
    <col min="507" max="507" width="8.28515625" style="8" customWidth="1"/>
    <col min="508" max="508" width="9.140625" style="8" customWidth="1"/>
    <col min="509" max="509" width="9.85546875" style="8" customWidth="1"/>
    <col min="510" max="510" width="10" style="8" customWidth="1"/>
    <col min="511" max="511" width="9.7109375" style="8" customWidth="1"/>
    <col min="512" max="512" width="7.42578125" style="8" customWidth="1"/>
    <col min="513" max="513" width="10" style="8" customWidth="1"/>
    <col min="514" max="514" width="12.7109375" style="8" customWidth="1"/>
    <col min="515" max="756" width="11.42578125" style="8"/>
    <col min="757" max="757" width="29.7109375" style="8" customWidth="1"/>
    <col min="758" max="758" width="9.42578125" style="8" customWidth="1"/>
    <col min="759" max="759" width="9.85546875" style="8" customWidth="1"/>
    <col min="760" max="760" width="8.7109375" style="8" customWidth="1"/>
    <col min="761" max="761" width="9.28515625" style="8" customWidth="1"/>
    <col min="762" max="762" width="8.140625" style="8" customWidth="1"/>
    <col min="763" max="763" width="8.28515625" style="8" customWidth="1"/>
    <col min="764" max="764" width="9.140625" style="8" customWidth="1"/>
    <col min="765" max="765" width="9.85546875" style="8" customWidth="1"/>
    <col min="766" max="766" width="10" style="8" customWidth="1"/>
    <col min="767" max="767" width="9.7109375" style="8" customWidth="1"/>
    <col min="768" max="768" width="7.42578125" style="8" customWidth="1"/>
    <col min="769" max="769" width="10" style="8" customWidth="1"/>
    <col min="770" max="770" width="12.7109375" style="8" customWidth="1"/>
    <col min="771" max="1012" width="11.42578125" style="8"/>
    <col min="1013" max="1013" width="29.7109375" style="8" customWidth="1"/>
    <col min="1014" max="1014" width="9.42578125" style="8" customWidth="1"/>
    <col min="1015" max="1015" width="9.85546875" style="8" customWidth="1"/>
    <col min="1016" max="1016" width="8.7109375" style="8" customWidth="1"/>
    <col min="1017" max="1017" width="9.28515625" style="8" customWidth="1"/>
    <col min="1018" max="1018" width="8.140625" style="8" customWidth="1"/>
    <col min="1019" max="1019" width="8.28515625" style="8" customWidth="1"/>
    <col min="1020" max="1020" width="9.140625" style="8" customWidth="1"/>
    <col min="1021" max="1021" width="9.85546875" style="8" customWidth="1"/>
    <col min="1022" max="1022" width="10" style="8" customWidth="1"/>
    <col min="1023" max="1023" width="9.7109375" style="8" customWidth="1"/>
    <col min="1024" max="1024" width="7.42578125" style="8" customWidth="1"/>
    <col min="1025" max="1025" width="10" style="8" customWidth="1"/>
    <col min="1026" max="1026" width="12.7109375" style="8" customWidth="1"/>
    <col min="1027" max="1268" width="11.42578125" style="8"/>
    <col min="1269" max="1269" width="29.7109375" style="8" customWidth="1"/>
    <col min="1270" max="1270" width="9.42578125" style="8" customWidth="1"/>
    <col min="1271" max="1271" width="9.85546875" style="8" customWidth="1"/>
    <col min="1272" max="1272" width="8.7109375" style="8" customWidth="1"/>
    <col min="1273" max="1273" width="9.28515625" style="8" customWidth="1"/>
    <col min="1274" max="1274" width="8.140625" style="8" customWidth="1"/>
    <col min="1275" max="1275" width="8.28515625" style="8" customWidth="1"/>
    <col min="1276" max="1276" width="9.140625" style="8" customWidth="1"/>
    <col min="1277" max="1277" width="9.85546875" style="8" customWidth="1"/>
    <col min="1278" max="1278" width="10" style="8" customWidth="1"/>
    <col min="1279" max="1279" width="9.7109375" style="8" customWidth="1"/>
    <col min="1280" max="1280" width="7.42578125" style="8" customWidth="1"/>
    <col min="1281" max="1281" width="10" style="8" customWidth="1"/>
    <col min="1282" max="1282" width="12.7109375" style="8" customWidth="1"/>
    <col min="1283" max="1524" width="11.42578125" style="8"/>
    <col min="1525" max="1525" width="29.7109375" style="8" customWidth="1"/>
    <col min="1526" max="1526" width="9.42578125" style="8" customWidth="1"/>
    <col min="1527" max="1527" width="9.85546875" style="8" customWidth="1"/>
    <col min="1528" max="1528" width="8.7109375" style="8" customWidth="1"/>
    <col min="1529" max="1529" width="9.28515625" style="8" customWidth="1"/>
    <col min="1530" max="1530" width="8.140625" style="8" customWidth="1"/>
    <col min="1531" max="1531" width="8.28515625" style="8" customWidth="1"/>
    <col min="1532" max="1532" width="9.140625" style="8" customWidth="1"/>
    <col min="1533" max="1533" width="9.85546875" style="8" customWidth="1"/>
    <col min="1534" max="1534" width="10" style="8" customWidth="1"/>
    <col min="1535" max="1535" width="9.7109375" style="8" customWidth="1"/>
    <col min="1536" max="1536" width="7.42578125" style="8" customWidth="1"/>
    <col min="1537" max="1537" width="10" style="8" customWidth="1"/>
    <col min="1538" max="1538" width="12.7109375" style="8" customWidth="1"/>
    <col min="1539" max="1780" width="11.42578125" style="8"/>
    <col min="1781" max="1781" width="29.7109375" style="8" customWidth="1"/>
    <col min="1782" max="1782" width="9.42578125" style="8" customWidth="1"/>
    <col min="1783" max="1783" width="9.85546875" style="8" customWidth="1"/>
    <col min="1784" max="1784" width="8.7109375" style="8" customWidth="1"/>
    <col min="1785" max="1785" width="9.28515625" style="8" customWidth="1"/>
    <col min="1786" max="1786" width="8.140625" style="8" customWidth="1"/>
    <col min="1787" max="1787" width="8.28515625" style="8" customWidth="1"/>
    <col min="1788" max="1788" width="9.140625" style="8" customWidth="1"/>
    <col min="1789" max="1789" width="9.85546875" style="8" customWidth="1"/>
    <col min="1790" max="1790" width="10" style="8" customWidth="1"/>
    <col min="1791" max="1791" width="9.7109375" style="8" customWidth="1"/>
    <col min="1792" max="1792" width="7.42578125" style="8" customWidth="1"/>
    <col min="1793" max="1793" width="10" style="8" customWidth="1"/>
    <col min="1794" max="1794" width="12.7109375" style="8" customWidth="1"/>
    <col min="1795" max="2036" width="11.42578125" style="8"/>
    <col min="2037" max="2037" width="29.7109375" style="8" customWidth="1"/>
    <col min="2038" max="2038" width="9.42578125" style="8" customWidth="1"/>
    <col min="2039" max="2039" width="9.85546875" style="8" customWidth="1"/>
    <col min="2040" max="2040" width="8.7109375" style="8" customWidth="1"/>
    <col min="2041" max="2041" width="9.28515625" style="8" customWidth="1"/>
    <col min="2042" max="2042" width="8.140625" style="8" customWidth="1"/>
    <col min="2043" max="2043" width="8.28515625" style="8" customWidth="1"/>
    <col min="2044" max="2044" width="9.140625" style="8" customWidth="1"/>
    <col min="2045" max="2045" width="9.85546875" style="8" customWidth="1"/>
    <col min="2046" max="2046" width="10" style="8" customWidth="1"/>
    <col min="2047" max="2047" width="9.7109375" style="8" customWidth="1"/>
    <col min="2048" max="2048" width="7.42578125" style="8" customWidth="1"/>
    <col min="2049" max="2049" width="10" style="8" customWidth="1"/>
    <col min="2050" max="2050" width="12.7109375" style="8" customWidth="1"/>
    <col min="2051" max="2292" width="11.42578125" style="8"/>
    <col min="2293" max="2293" width="29.7109375" style="8" customWidth="1"/>
    <col min="2294" max="2294" width="9.42578125" style="8" customWidth="1"/>
    <col min="2295" max="2295" width="9.85546875" style="8" customWidth="1"/>
    <col min="2296" max="2296" width="8.7109375" style="8" customWidth="1"/>
    <col min="2297" max="2297" width="9.28515625" style="8" customWidth="1"/>
    <col min="2298" max="2298" width="8.140625" style="8" customWidth="1"/>
    <col min="2299" max="2299" width="8.28515625" style="8" customWidth="1"/>
    <col min="2300" max="2300" width="9.140625" style="8" customWidth="1"/>
    <col min="2301" max="2301" width="9.85546875" style="8" customWidth="1"/>
    <col min="2302" max="2302" width="10" style="8" customWidth="1"/>
    <col min="2303" max="2303" width="9.7109375" style="8" customWidth="1"/>
    <col min="2304" max="2304" width="7.42578125" style="8" customWidth="1"/>
    <col min="2305" max="2305" width="10" style="8" customWidth="1"/>
    <col min="2306" max="2306" width="12.7109375" style="8" customWidth="1"/>
    <col min="2307" max="2548" width="11.42578125" style="8"/>
    <col min="2549" max="2549" width="29.7109375" style="8" customWidth="1"/>
    <col min="2550" max="2550" width="9.42578125" style="8" customWidth="1"/>
    <col min="2551" max="2551" width="9.85546875" style="8" customWidth="1"/>
    <col min="2552" max="2552" width="8.7109375" style="8" customWidth="1"/>
    <col min="2553" max="2553" width="9.28515625" style="8" customWidth="1"/>
    <col min="2554" max="2554" width="8.140625" style="8" customWidth="1"/>
    <col min="2555" max="2555" width="8.28515625" style="8" customWidth="1"/>
    <col min="2556" max="2556" width="9.140625" style="8" customWidth="1"/>
    <col min="2557" max="2557" width="9.85546875" style="8" customWidth="1"/>
    <col min="2558" max="2558" width="10" style="8" customWidth="1"/>
    <col min="2559" max="2559" width="9.7109375" style="8" customWidth="1"/>
    <col min="2560" max="2560" width="7.42578125" style="8" customWidth="1"/>
    <col min="2561" max="2561" width="10" style="8" customWidth="1"/>
    <col min="2562" max="2562" width="12.7109375" style="8" customWidth="1"/>
    <col min="2563" max="2804" width="11.42578125" style="8"/>
    <col min="2805" max="2805" width="29.7109375" style="8" customWidth="1"/>
    <col min="2806" max="2806" width="9.42578125" style="8" customWidth="1"/>
    <col min="2807" max="2807" width="9.85546875" style="8" customWidth="1"/>
    <col min="2808" max="2808" width="8.7109375" style="8" customWidth="1"/>
    <col min="2809" max="2809" width="9.28515625" style="8" customWidth="1"/>
    <col min="2810" max="2810" width="8.140625" style="8" customWidth="1"/>
    <col min="2811" max="2811" width="8.28515625" style="8" customWidth="1"/>
    <col min="2812" max="2812" width="9.140625" style="8" customWidth="1"/>
    <col min="2813" max="2813" width="9.85546875" style="8" customWidth="1"/>
    <col min="2814" max="2814" width="10" style="8" customWidth="1"/>
    <col min="2815" max="2815" width="9.7109375" style="8" customWidth="1"/>
    <col min="2816" max="2816" width="7.42578125" style="8" customWidth="1"/>
    <col min="2817" max="2817" width="10" style="8" customWidth="1"/>
    <col min="2818" max="2818" width="12.7109375" style="8" customWidth="1"/>
    <col min="2819" max="3060" width="11.42578125" style="8"/>
    <col min="3061" max="3061" width="29.7109375" style="8" customWidth="1"/>
    <col min="3062" max="3062" width="9.42578125" style="8" customWidth="1"/>
    <col min="3063" max="3063" width="9.85546875" style="8" customWidth="1"/>
    <col min="3064" max="3064" width="8.7109375" style="8" customWidth="1"/>
    <col min="3065" max="3065" width="9.28515625" style="8" customWidth="1"/>
    <col min="3066" max="3066" width="8.140625" style="8" customWidth="1"/>
    <col min="3067" max="3067" width="8.28515625" style="8" customWidth="1"/>
    <col min="3068" max="3068" width="9.140625" style="8" customWidth="1"/>
    <col min="3069" max="3069" width="9.85546875" style="8" customWidth="1"/>
    <col min="3070" max="3070" width="10" style="8" customWidth="1"/>
    <col min="3071" max="3071" width="9.7109375" style="8" customWidth="1"/>
    <col min="3072" max="3072" width="7.42578125" style="8" customWidth="1"/>
    <col min="3073" max="3073" width="10" style="8" customWidth="1"/>
    <col min="3074" max="3074" width="12.7109375" style="8" customWidth="1"/>
    <col min="3075" max="3316" width="11.42578125" style="8"/>
    <col min="3317" max="3317" width="29.7109375" style="8" customWidth="1"/>
    <col min="3318" max="3318" width="9.42578125" style="8" customWidth="1"/>
    <col min="3319" max="3319" width="9.85546875" style="8" customWidth="1"/>
    <col min="3320" max="3320" width="8.7109375" style="8" customWidth="1"/>
    <col min="3321" max="3321" width="9.28515625" style="8" customWidth="1"/>
    <col min="3322" max="3322" width="8.140625" style="8" customWidth="1"/>
    <col min="3323" max="3323" width="8.28515625" style="8" customWidth="1"/>
    <col min="3324" max="3324" width="9.140625" style="8" customWidth="1"/>
    <col min="3325" max="3325" width="9.85546875" style="8" customWidth="1"/>
    <col min="3326" max="3326" width="10" style="8" customWidth="1"/>
    <col min="3327" max="3327" width="9.7109375" style="8" customWidth="1"/>
    <col min="3328" max="3328" width="7.42578125" style="8" customWidth="1"/>
    <col min="3329" max="3329" width="10" style="8" customWidth="1"/>
    <col min="3330" max="3330" width="12.7109375" style="8" customWidth="1"/>
    <col min="3331" max="3572" width="11.42578125" style="8"/>
    <col min="3573" max="3573" width="29.7109375" style="8" customWidth="1"/>
    <col min="3574" max="3574" width="9.42578125" style="8" customWidth="1"/>
    <col min="3575" max="3575" width="9.85546875" style="8" customWidth="1"/>
    <col min="3576" max="3576" width="8.7109375" style="8" customWidth="1"/>
    <col min="3577" max="3577" width="9.28515625" style="8" customWidth="1"/>
    <col min="3578" max="3578" width="8.140625" style="8" customWidth="1"/>
    <col min="3579" max="3579" width="8.28515625" style="8" customWidth="1"/>
    <col min="3580" max="3580" width="9.140625" style="8" customWidth="1"/>
    <col min="3581" max="3581" width="9.85546875" style="8" customWidth="1"/>
    <col min="3582" max="3582" width="10" style="8" customWidth="1"/>
    <col min="3583" max="3583" width="9.7109375" style="8" customWidth="1"/>
    <col min="3584" max="3584" width="7.42578125" style="8" customWidth="1"/>
    <col min="3585" max="3585" width="10" style="8" customWidth="1"/>
    <col min="3586" max="3586" width="12.7109375" style="8" customWidth="1"/>
    <col min="3587" max="3828" width="11.42578125" style="8"/>
    <col min="3829" max="3829" width="29.7109375" style="8" customWidth="1"/>
    <col min="3830" max="3830" width="9.42578125" style="8" customWidth="1"/>
    <col min="3831" max="3831" width="9.85546875" style="8" customWidth="1"/>
    <col min="3832" max="3832" width="8.7109375" style="8" customWidth="1"/>
    <col min="3833" max="3833" width="9.28515625" style="8" customWidth="1"/>
    <col min="3834" max="3834" width="8.140625" style="8" customWidth="1"/>
    <col min="3835" max="3835" width="8.28515625" style="8" customWidth="1"/>
    <col min="3836" max="3836" width="9.140625" style="8" customWidth="1"/>
    <col min="3837" max="3837" width="9.85546875" style="8" customWidth="1"/>
    <col min="3838" max="3838" width="10" style="8" customWidth="1"/>
    <col min="3839" max="3839" width="9.7109375" style="8" customWidth="1"/>
    <col min="3840" max="3840" width="7.42578125" style="8" customWidth="1"/>
    <col min="3841" max="3841" width="10" style="8" customWidth="1"/>
    <col min="3842" max="3842" width="12.7109375" style="8" customWidth="1"/>
    <col min="3843" max="4084" width="11.42578125" style="8"/>
    <col min="4085" max="4085" width="29.7109375" style="8" customWidth="1"/>
    <col min="4086" max="4086" width="9.42578125" style="8" customWidth="1"/>
    <col min="4087" max="4087" width="9.85546875" style="8" customWidth="1"/>
    <col min="4088" max="4088" width="8.7109375" style="8" customWidth="1"/>
    <col min="4089" max="4089" width="9.28515625" style="8" customWidth="1"/>
    <col min="4090" max="4090" width="8.140625" style="8" customWidth="1"/>
    <col min="4091" max="4091" width="8.28515625" style="8" customWidth="1"/>
    <col min="4092" max="4092" width="9.140625" style="8" customWidth="1"/>
    <col min="4093" max="4093" width="9.85546875" style="8" customWidth="1"/>
    <col min="4094" max="4094" width="10" style="8" customWidth="1"/>
    <col min="4095" max="4095" width="9.7109375" style="8" customWidth="1"/>
    <col min="4096" max="4096" width="7.42578125" style="8" customWidth="1"/>
    <col min="4097" max="4097" width="10" style="8" customWidth="1"/>
    <col min="4098" max="4098" width="12.7109375" style="8" customWidth="1"/>
    <col min="4099" max="4340" width="11.42578125" style="8"/>
    <col min="4341" max="4341" width="29.7109375" style="8" customWidth="1"/>
    <col min="4342" max="4342" width="9.42578125" style="8" customWidth="1"/>
    <col min="4343" max="4343" width="9.85546875" style="8" customWidth="1"/>
    <col min="4344" max="4344" width="8.7109375" style="8" customWidth="1"/>
    <col min="4345" max="4345" width="9.28515625" style="8" customWidth="1"/>
    <col min="4346" max="4346" width="8.140625" style="8" customWidth="1"/>
    <col min="4347" max="4347" width="8.28515625" style="8" customWidth="1"/>
    <col min="4348" max="4348" width="9.140625" style="8" customWidth="1"/>
    <col min="4349" max="4349" width="9.85546875" style="8" customWidth="1"/>
    <col min="4350" max="4350" width="10" style="8" customWidth="1"/>
    <col min="4351" max="4351" width="9.7109375" style="8" customWidth="1"/>
    <col min="4352" max="4352" width="7.42578125" style="8" customWidth="1"/>
    <col min="4353" max="4353" width="10" style="8" customWidth="1"/>
    <col min="4354" max="4354" width="12.7109375" style="8" customWidth="1"/>
    <col min="4355" max="4596" width="11.42578125" style="8"/>
    <col min="4597" max="4597" width="29.7109375" style="8" customWidth="1"/>
    <col min="4598" max="4598" width="9.42578125" style="8" customWidth="1"/>
    <col min="4599" max="4599" width="9.85546875" style="8" customWidth="1"/>
    <col min="4600" max="4600" width="8.7109375" style="8" customWidth="1"/>
    <col min="4601" max="4601" width="9.28515625" style="8" customWidth="1"/>
    <col min="4602" max="4602" width="8.140625" style="8" customWidth="1"/>
    <col min="4603" max="4603" width="8.28515625" style="8" customWidth="1"/>
    <col min="4604" max="4604" width="9.140625" style="8" customWidth="1"/>
    <col min="4605" max="4605" width="9.85546875" style="8" customWidth="1"/>
    <col min="4606" max="4606" width="10" style="8" customWidth="1"/>
    <col min="4607" max="4607" width="9.7109375" style="8" customWidth="1"/>
    <col min="4608" max="4608" width="7.42578125" style="8" customWidth="1"/>
    <col min="4609" max="4609" width="10" style="8" customWidth="1"/>
    <col min="4610" max="4610" width="12.7109375" style="8" customWidth="1"/>
    <col min="4611" max="4852" width="11.42578125" style="8"/>
    <col min="4853" max="4853" width="29.7109375" style="8" customWidth="1"/>
    <col min="4854" max="4854" width="9.42578125" style="8" customWidth="1"/>
    <col min="4855" max="4855" width="9.85546875" style="8" customWidth="1"/>
    <col min="4856" max="4856" width="8.7109375" style="8" customWidth="1"/>
    <col min="4857" max="4857" width="9.28515625" style="8" customWidth="1"/>
    <col min="4858" max="4858" width="8.140625" style="8" customWidth="1"/>
    <col min="4859" max="4859" width="8.28515625" style="8" customWidth="1"/>
    <col min="4860" max="4860" width="9.140625" style="8" customWidth="1"/>
    <col min="4861" max="4861" width="9.85546875" style="8" customWidth="1"/>
    <col min="4862" max="4862" width="10" style="8" customWidth="1"/>
    <col min="4863" max="4863" width="9.7109375" style="8" customWidth="1"/>
    <col min="4864" max="4864" width="7.42578125" style="8" customWidth="1"/>
    <col min="4865" max="4865" width="10" style="8" customWidth="1"/>
    <col min="4866" max="4866" width="12.7109375" style="8" customWidth="1"/>
    <col min="4867" max="5108" width="11.42578125" style="8"/>
    <col min="5109" max="5109" width="29.7109375" style="8" customWidth="1"/>
    <col min="5110" max="5110" width="9.42578125" style="8" customWidth="1"/>
    <col min="5111" max="5111" width="9.85546875" style="8" customWidth="1"/>
    <col min="5112" max="5112" width="8.7109375" style="8" customWidth="1"/>
    <col min="5113" max="5113" width="9.28515625" style="8" customWidth="1"/>
    <col min="5114" max="5114" width="8.140625" style="8" customWidth="1"/>
    <col min="5115" max="5115" width="8.28515625" style="8" customWidth="1"/>
    <col min="5116" max="5116" width="9.140625" style="8" customWidth="1"/>
    <col min="5117" max="5117" width="9.85546875" style="8" customWidth="1"/>
    <col min="5118" max="5118" width="10" style="8" customWidth="1"/>
    <col min="5119" max="5119" width="9.7109375" style="8" customWidth="1"/>
    <col min="5120" max="5120" width="7.42578125" style="8" customWidth="1"/>
    <col min="5121" max="5121" width="10" style="8" customWidth="1"/>
    <col min="5122" max="5122" width="12.7109375" style="8" customWidth="1"/>
    <col min="5123" max="5364" width="11.42578125" style="8"/>
    <col min="5365" max="5365" width="29.7109375" style="8" customWidth="1"/>
    <col min="5366" max="5366" width="9.42578125" style="8" customWidth="1"/>
    <col min="5367" max="5367" width="9.85546875" style="8" customWidth="1"/>
    <col min="5368" max="5368" width="8.7109375" style="8" customWidth="1"/>
    <col min="5369" max="5369" width="9.28515625" style="8" customWidth="1"/>
    <col min="5370" max="5370" width="8.140625" style="8" customWidth="1"/>
    <col min="5371" max="5371" width="8.28515625" style="8" customWidth="1"/>
    <col min="5372" max="5372" width="9.140625" style="8" customWidth="1"/>
    <col min="5373" max="5373" width="9.85546875" style="8" customWidth="1"/>
    <col min="5374" max="5374" width="10" style="8" customWidth="1"/>
    <col min="5375" max="5375" width="9.7109375" style="8" customWidth="1"/>
    <col min="5376" max="5376" width="7.42578125" style="8" customWidth="1"/>
    <col min="5377" max="5377" width="10" style="8" customWidth="1"/>
    <col min="5378" max="5378" width="12.7109375" style="8" customWidth="1"/>
    <col min="5379" max="5620" width="11.42578125" style="8"/>
    <col min="5621" max="5621" width="29.7109375" style="8" customWidth="1"/>
    <col min="5622" max="5622" width="9.42578125" style="8" customWidth="1"/>
    <col min="5623" max="5623" width="9.85546875" style="8" customWidth="1"/>
    <col min="5624" max="5624" width="8.7109375" style="8" customWidth="1"/>
    <col min="5625" max="5625" width="9.28515625" style="8" customWidth="1"/>
    <col min="5626" max="5626" width="8.140625" style="8" customWidth="1"/>
    <col min="5627" max="5627" width="8.28515625" style="8" customWidth="1"/>
    <col min="5628" max="5628" width="9.140625" style="8" customWidth="1"/>
    <col min="5629" max="5629" width="9.85546875" style="8" customWidth="1"/>
    <col min="5630" max="5630" width="10" style="8" customWidth="1"/>
    <col min="5631" max="5631" width="9.7109375" style="8" customWidth="1"/>
    <col min="5632" max="5632" width="7.42578125" style="8" customWidth="1"/>
    <col min="5633" max="5633" width="10" style="8" customWidth="1"/>
    <col min="5634" max="5634" width="12.7109375" style="8" customWidth="1"/>
    <col min="5635" max="5876" width="11.42578125" style="8"/>
    <col min="5877" max="5877" width="29.7109375" style="8" customWidth="1"/>
    <col min="5878" max="5878" width="9.42578125" style="8" customWidth="1"/>
    <col min="5879" max="5879" width="9.85546875" style="8" customWidth="1"/>
    <col min="5880" max="5880" width="8.7109375" style="8" customWidth="1"/>
    <col min="5881" max="5881" width="9.28515625" style="8" customWidth="1"/>
    <col min="5882" max="5882" width="8.140625" style="8" customWidth="1"/>
    <col min="5883" max="5883" width="8.28515625" style="8" customWidth="1"/>
    <col min="5884" max="5884" width="9.140625" style="8" customWidth="1"/>
    <col min="5885" max="5885" width="9.85546875" style="8" customWidth="1"/>
    <col min="5886" max="5886" width="10" style="8" customWidth="1"/>
    <col min="5887" max="5887" width="9.7109375" style="8" customWidth="1"/>
    <col min="5888" max="5888" width="7.42578125" style="8" customWidth="1"/>
    <col min="5889" max="5889" width="10" style="8" customWidth="1"/>
    <col min="5890" max="5890" width="12.7109375" style="8" customWidth="1"/>
    <col min="5891" max="6132" width="11.42578125" style="8"/>
    <col min="6133" max="6133" width="29.7109375" style="8" customWidth="1"/>
    <col min="6134" max="6134" width="9.42578125" style="8" customWidth="1"/>
    <col min="6135" max="6135" width="9.85546875" style="8" customWidth="1"/>
    <col min="6136" max="6136" width="8.7109375" style="8" customWidth="1"/>
    <col min="6137" max="6137" width="9.28515625" style="8" customWidth="1"/>
    <col min="6138" max="6138" width="8.140625" style="8" customWidth="1"/>
    <col min="6139" max="6139" width="8.28515625" style="8" customWidth="1"/>
    <col min="6140" max="6140" width="9.140625" style="8" customWidth="1"/>
    <col min="6141" max="6141" width="9.85546875" style="8" customWidth="1"/>
    <col min="6142" max="6142" width="10" style="8" customWidth="1"/>
    <col min="6143" max="6143" width="9.7109375" style="8" customWidth="1"/>
    <col min="6144" max="6144" width="7.42578125" style="8" customWidth="1"/>
    <col min="6145" max="6145" width="10" style="8" customWidth="1"/>
    <col min="6146" max="6146" width="12.7109375" style="8" customWidth="1"/>
    <col min="6147" max="6388" width="11.42578125" style="8"/>
    <col min="6389" max="6389" width="29.7109375" style="8" customWidth="1"/>
    <col min="6390" max="6390" width="9.42578125" style="8" customWidth="1"/>
    <col min="6391" max="6391" width="9.85546875" style="8" customWidth="1"/>
    <col min="6392" max="6392" width="8.7109375" style="8" customWidth="1"/>
    <col min="6393" max="6393" width="9.28515625" style="8" customWidth="1"/>
    <col min="6394" max="6394" width="8.140625" style="8" customWidth="1"/>
    <col min="6395" max="6395" width="8.28515625" style="8" customWidth="1"/>
    <col min="6396" max="6396" width="9.140625" style="8" customWidth="1"/>
    <col min="6397" max="6397" width="9.85546875" style="8" customWidth="1"/>
    <col min="6398" max="6398" width="10" style="8" customWidth="1"/>
    <col min="6399" max="6399" width="9.7109375" style="8" customWidth="1"/>
    <col min="6400" max="6400" width="7.42578125" style="8" customWidth="1"/>
    <col min="6401" max="6401" width="10" style="8" customWidth="1"/>
    <col min="6402" max="6402" width="12.7109375" style="8" customWidth="1"/>
    <col min="6403" max="6644" width="11.42578125" style="8"/>
    <col min="6645" max="6645" width="29.7109375" style="8" customWidth="1"/>
    <col min="6646" max="6646" width="9.42578125" style="8" customWidth="1"/>
    <col min="6647" max="6647" width="9.85546875" style="8" customWidth="1"/>
    <col min="6648" max="6648" width="8.7109375" style="8" customWidth="1"/>
    <col min="6649" max="6649" width="9.28515625" style="8" customWidth="1"/>
    <col min="6650" max="6650" width="8.140625" style="8" customWidth="1"/>
    <col min="6651" max="6651" width="8.28515625" style="8" customWidth="1"/>
    <col min="6652" max="6652" width="9.140625" style="8" customWidth="1"/>
    <col min="6653" max="6653" width="9.85546875" style="8" customWidth="1"/>
    <col min="6654" max="6654" width="10" style="8" customWidth="1"/>
    <col min="6655" max="6655" width="9.7109375" style="8" customWidth="1"/>
    <col min="6656" max="6656" width="7.42578125" style="8" customWidth="1"/>
    <col min="6657" max="6657" width="10" style="8" customWidth="1"/>
    <col min="6658" max="6658" width="12.7109375" style="8" customWidth="1"/>
    <col min="6659" max="6900" width="11.42578125" style="8"/>
    <col min="6901" max="6901" width="29.7109375" style="8" customWidth="1"/>
    <col min="6902" max="6902" width="9.42578125" style="8" customWidth="1"/>
    <col min="6903" max="6903" width="9.85546875" style="8" customWidth="1"/>
    <col min="6904" max="6904" width="8.7109375" style="8" customWidth="1"/>
    <col min="6905" max="6905" width="9.28515625" style="8" customWidth="1"/>
    <col min="6906" max="6906" width="8.140625" style="8" customWidth="1"/>
    <col min="6907" max="6907" width="8.28515625" style="8" customWidth="1"/>
    <col min="6908" max="6908" width="9.140625" style="8" customWidth="1"/>
    <col min="6909" max="6909" width="9.85546875" style="8" customWidth="1"/>
    <col min="6910" max="6910" width="10" style="8" customWidth="1"/>
    <col min="6911" max="6911" width="9.7109375" style="8" customWidth="1"/>
    <col min="6912" max="6912" width="7.42578125" style="8" customWidth="1"/>
    <col min="6913" max="6913" width="10" style="8" customWidth="1"/>
    <col min="6914" max="6914" width="12.7109375" style="8" customWidth="1"/>
    <col min="6915" max="7156" width="11.42578125" style="8"/>
    <col min="7157" max="7157" width="29.7109375" style="8" customWidth="1"/>
    <col min="7158" max="7158" width="9.42578125" style="8" customWidth="1"/>
    <col min="7159" max="7159" width="9.85546875" style="8" customWidth="1"/>
    <col min="7160" max="7160" width="8.7109375" style="8" customWidth="1"/>
    <col min="7161" max="7161" width="9.28515625" style="8" customWidth="1"/>
    <col min="7162" max="7162" width="8.140625" style="8" customWidth="1"/>
    <col min="7163" max="7163" width="8.28515625" style="8" customWidth="1"/>
    <col min="7164" max="7164" width="9.140625" style="8" customWidth="1"/>
    <col min="7165" max="7165" width="9.85546875" style="8" customWidth="1"/>
    <col min="7166" max="7166" width="10" style="8" customWidth="1"/>
    <col min="7167" max="7167" width="9.7109375" style="8" customWidth="1"/>
    <col min="7168" max="7168" width="7.42578125" style="8" customWidth="1"/>
    <col min="7169" max="7169" width="10" style="8" customWidth="1"/>
    <col min="7170" max="7170" width="12.7109375" style="8" customWidth="1"/>
    <col min="7171" max="7412" width="11.42578125" style="8"/>
    <col min="7413" max="7413" width="29.7109375" style="8" customWidth="1"/>
    <col min="7414" max="7414" width="9.42578125" style="8" customWidth="1"/>
    <col min="7415" max="7415" width="9.85546875" style="8" customWidth="1"/>
    <col min="7416" max="7416" width="8.7109375" style="8" customWidth="1"/>
    <col min="7417" max="7417" width="9.28515625" style="8" customWidth="1"/>
    <col min="7418" max="7418" width="8.140625" style="8" customWidth="1"/>
    <col min="7419" max="7419" width="8.28515625" style="8" customWidth="1"/>
    <col min="7420" max="7420" width="9.140625" style="8" customWidth="1"/>
    <col min="7421" max="7421" width="9.85546875" style="8" customWidth="1"/>
    <col min="7422" max="7422" width="10" style="8" customWidth="1"/>
    <col min="7423" max="7423" width="9.7109375" style="8" customWidth="1"/>
    <col min="7424" max="7424" width="7.42578125" style="8" customWidth="1"/>
    <col min="7425" max="7425" width="10" style="8" customWidth="1"/>
    <col min="7426" max="7426" width="12.7109375" style="8" customWidth="1"/>
    <col min="7427" max="7668" width="11.42578125" style="8"/>
    <col min="7669" max="7669" width="29.7109375" style="8" customWidth="1"/>
    <col min="7670" max="7670" width="9.42578125" style="8" customWidth="1"/>
    <col min="7671" max="7671" width="9.85546875" style="8" customWidth="1"/>
    <col min="7672" max="7672" width="8.7109375" style="8" customWidth="1"/>
    <col min="7673" max="7673" width="9.28515625" style="8" customWidth="1"/>
    <col min="7674" max="7674" width="8.140625" style="8" customWidth="1"/>
    <col min="7675" max="7675" width="8.28515625" style="8" customWidth="1"/>
    <col min="7676" max="7676" width="9.140625" style="8" customWidth="1"/>
    <col min="7677" max="7677" width="9.85546875" style="8" customWidth="1"/>
    <col min="7678" max="7678" width="10" style="8" customWidth="1"/>
    <col min="7679" max="7679" width="9.7109375" style="8" customWidth="1"/>
    <col min="7680" max="7680" width="7.42578125" style="8" customWidth="1"/>
    <col min="7681" max="7681" width="10" style="8" customWidth="1"/>
    <col min="7682" max="7682" width="12.7109375" style="8" customWidth="1"/>
    <col min="7683" max="7924" width="11.42578125" style="8"/>
    <col min="7925" max="7925" width="29.7109375" style="8" customWidth="1"/>
    <col min="7926" max="7926" width="9.42578125" style="8" customWidth="1"/>
    <col min="7927" max="7927" width="9.85546875" style="8" customWidth="1"/>
    <col min="7928" max="7928" width="8.7109375" style="8" customWidth="1"/>
    <col min="7929" max="7929" width="9.28515625" style="8" customWidth="1"/>
    <col min="7930" max="7930" width="8.140625" style="8" customWidth="1"/>
    <col min="7931" max="7931" width="8.28515625" style="8" customWidth="1"/>
    <col min="7932" max="7932" width="9.140625" style="8" customWidth="1"/>
    <col min="7933" max="7933" width="9.85546875" style="8" customWidth="1"/>
    <col min="7934" max="7934" width="10" style="8" customWidth="1"/>
    <col min="7935" max="7935" width="9.7109375" style="8" customWidth="1"/>
    <col min="7936" max="7936" width="7.42578125" style="8" customWidth="1"/>
    <col min="7937" max="7937" width="10" style="8" customWidth="1"/>
    <col min="7938" max="7938" width="12.7109375" style="8" customWidth="1"/>
    <col min="7939" max="8180" width="11.42578125" style="8"/>
    <col min="8181" max="8181" width="29.7109375" style="8" customWidth="1"/>
    <col min="8182" max="8182" width="9.42578125" style="8" customWidth="1"/>
    <col min="8183" max="8183" width="9.85546875" style="8" customWidth="1"/>
    <col min="8184" max="8184" width="8.7109375" style="8" customWidth="1"/>
    <col min="8185" max="8185" width="9.28515625" style="8" customWidth="1"/>
    <col min="8186" max="8186" width="8.140625" style="8" customWidth="1"/>
    <col min="8187" max="8187" width="8.28515625" style="8" customWidth="1"/>
    <col min="8188" max="8188" width="9.140625" style="8" customWidth="1"/>
    <col min="8189" max="8189" width="9.85546875" style="8" customWidth="1"/>
    <col min="8190" max="8190" width="10" style="8" customWidth="1"/>
    <col min="8191" max="8191" width="9.7109375" style="8" customWidth="1"/>
    <col min="8192" max="8192" width="7.42578125" style="8" customWidth="1"/>
    <col min="8193" max="8193" width="10" style="8" customWidth="1"/>
    <col min="8194" max="8194" width="12.7109375" style="8" customWidth="1"/>
    <col min="8195" max="8436" width="11.42578125" style="8"/>
    <col min="8437" max="8437" width="29.7109375" style="8" customWidth="1"/>
    <col min="8438" max="8438" width="9.42578125" style="8" customWidth="1"/>
    <col min="8439" max="8439" width="9.85546875" style="8" customWidth="1"/>
    <col min="8440" max="8440" width="8.7109375" style="8" customWidth="1"/>
    <col min="8441" max="8441" width="9.28515625" style="8" customWidth="1"/>
    <col min="8442" max="8442" width="8.140625" style="8" customWidth="1"/>
    <col min="8443" max="8443" width="8.28515625" style="8" customWidth="1"/>
    <col min="8444" max="8444" width="9.140625" style="8" customWidth="1"/>
    <col min="8445" max="8445" width="9.85546875" style="8" customWidth="1"/>
    <col min="8446" max="8446" width="10" style="8" customWidth="1"/>
    <col min="8447" max="8447" width="9.7109375" style="8" customWidth="1"/>
    <col min="8448" max="8448" width="7.42578125" style="8" customWidth="1"/>
    <col min="8449" max="8449" width="10" style="8" customWidth="1"/>
    <col min="8450" max="8450" width="12.7109375" style="8" customWidth="1"/>
    <col min="8451" max="8692" width="11.42578125" style="8"/>
    <col min="8693" max="8693" width="29.7109375" style="8" customWidth="1"/>
    <col min="8694" max="8694" width="9.42578125" style="8" customWidth="1"/>
    <col min="8695" max="8695" width="9.85546875" style="8" customWidth="1"/>
    <col min="8696" max="8696" width="8.7109375" style="8" customWidth="1"/>
    <col min="8697" max="8697" width="9.28515625" style="8" customWidth="1"/>
    <col min="8698" max="8698" width="8.140625" style="8" customWidth="1"/>
    <col min="8699" max="8699" width="8.28515625" style="8" customWidth="1"/>
    <col min="8700" max="8700" width="9.140625" style="8" customWidth="1"/>
    <col min="8701" max="8701" width="9.85546875" style="8" customWidth="1"/>
    <col min="8702" max="8702" width="10" style="8" customWidth="1"/>
    <col min="8703" max="8703" width="9.7109375" style="8" customWidth="1"/>
    <col min="8704" max="8704" width="7.42578125" style="8" customWidth="1"/>
    <col min="8705" max="8705" width="10" style="8" customWidth="1"/>
    <col min="8706" max="8706" width="12.7109375" style="8" customWidth="1"/>
    <col min="8707" max="8948" width="11.42578125" style="8"/>
    <col min="8949" max="8949" width="29.7109375" style="8" customWidth="1"/>
    <col min="8950" max="8950" width="9.42578125" style="8" customWidth="1"/>
    <col min="8951" max="8951" width="9.85546875" style="8" customWidth="1"/>
    <col min="8952" max="8952" width="8.7109375" style="8" customWidth="1"/>
    <col min="8953" max="8953" width="9.28515625" style="8" customWidth="1"/>
    <col min="8954" max="8954" width="8.140625" style="8" customWidth="1"/>
    <col min="8955" max="8955" width="8.28515625" style="8" customWidth="1"/>
    <col min="8956" max="8956" width="9.140625" style="8" customWidth="1"/>
    <col min="8957" max="8957" width="9.85546875" style="8" customWidth="1"/>
    <col min="8958" max="8958" width="10" style="8" customWidth="1"/>
    <col min="8959" max="8959" width="9.7109375" style="8" customWidth="1"/>
    <col min="8960" max="8960" width="7.42578125" style="8" customWidth="1"/>
    <col min="8961" max="8961" width="10" style="8" customWidth="1"/>
    <col min="8962" max="8962" width="12.7109375" style="8" customWidth="1"/>
    <col min="8963" max="9204" width="11.42578125" style="8"/>
    <col min="9205" max="9205" width="29.7109375" style="8" customWidth="1"/>
    <col min="9206" max="9206" width="9.42578125" style="8" customWidth="1"/>
    <col min="9207" max="9207" width="9.85546875" style="8" customWidth="1"/>
    <col min="9208" max="9208" width="8.7109375" style="8" customWidth="1"/>
    <col min="9209" max="9209" width="9.28515625" style="8" customWidth="1"/>
    <col min="9210" max="9210" width="8.140625" style="8" customWidth="1"/>
    <col min="9211" max="9211" width="8.28515625" style="8" customWidth="1"/>
    <col min="9212" max="9212" width="9.140625" style="8" customWidth="1"/>
    <col min="9213" max="9213" width="9.85546875" style="8" customWidth="1"/>
    <col min="9214" max="9214" width="10" style="8" customWidth="1"/>
    <col min="9215" max="9215" width="9.7109375" style="8" customWidth="1"/>
    <col min="9216" max="9216" width="7.42578125" style="8" customWidth="1"/>
    <col min="9217" max="9217" width="10" style="8" customWidth="1"/>
    <col min="9218" max="9218" width="12.7109375" style="8" customWidth="1"/>
    <col min="9219" max="9460" width="11.42578125" style="8"/>
    <col min="9461" max="9461" width="29.7109375" style="8" customWidth="1"/>
    <col min="9462" max="9462" width="9.42578125" style="8" customWidth="1"/>
    <col min="9463" max="9463" width="9.85546875" style="8" customWidth="1"/>
    <col min="9464" max="9464" width="8.7109375" style="8" customWidth="1"/>
    <col min="9465" max="9465" width="9.28515625" style="8" customWidth="1"/>
    <col min="9466" max="9466" width="8.140625" style="8" customWidth="1"/>
    <col min="9467" max="9467" width="8.28515625" style="8" customWidth="1"/>
    <col min="9468" max="9468" width="9.140625" style="8" customWidth="1"/>
    <col min="9469" max="9469" width="9.85546875" style="8" customWidth="1"/>
    <col min="9470" max="9470" width="10" style="8" customWidth="1"/>
    <col min="9471" max="9471" width="9.7109375" style="8" customWidth="1"/>
    <col min="9472" max="9472" width="7.42578125" style="8" customWidth="1"/>
    <col min="9473" max="9473" width="10" style="8" customWidth="1"/>
    <col min="9474" max="9474" width="12.7109375" style="8" customWidth="1"/>
    <col min="9475" max="9716" width="11.42578125" style="8"/>
    <col min="9717" max="9717" width="29.7109375" style="8" customWidth="1"/>
    <col min="9718" max="9718" width="9.42578125" style="8" customWidth="1"/>
    <col min="9719" max="9719" width="9.85546875" style="8" customWidth="1"/>
    <col min="9720" max="9720" width="8.7109375" style="8" customWidth="1"/>
    <col min="9721" max="9721" width="9.28515625" style="8" customWidth="1"/>
    <col min="9722" max="9722" width="8.140625" style="8" customWidth="1"/>
    <col min="9723" max="9723" width="8.28515625" style="8" customWidth="1"/>
    <col min="9724" max="9724" width="9.140625" style="8" customWidth="1"/>
    <col min="9725" max="9725" width="9.85546875" style="8" customWidth="1"/>
    <col min="9726" max="9726" width="10" style="8" customWidth="1"/>
    <col min="9727" max="9727" width="9.7109375" style="8" customWidth="1"/>
    <col min="9728" max="9728" width="7.42578125" style="8" customWidth="1"/>
    <col min="9729" max="9729" width="10" style="8" customWidth="1"/>
    <col min="9730" max="9730" width="12.7109375" style="8" customWidth="1"/>
    <col min="9731" max="9972" width="11.42578125" style="8"/>
    <col min="9973" max="9973" width="29.7109375" style="8" customWidth="1"/>
    <col min="9974" max="9974" width="9.42578125" style="8" customWidth="1"/>
    <col min="9975" max="9975" width="9.85546875" style="8" customWidth="1"/>
    <col min="9976" max="9976" width="8.7109375" style="8" customWidth="1"/>
    <col min="9977" max="9977" width="9.28515625" style="8" customWidth="1"/>
    <col min="9978" max="9978" width="8.140625" style="8" customWidth="1"/>
    <col min="9979" max="9979" width="8.28515625" style="8" customWidth="1"/>
    <col min="9980" max="9980" width="9.140625" style="8" customWidth="1"/>
    <col min="9981" max="9981" width="9.85546875" style="8" customWidth="1"/>
    <col min="9982" max="9982" width="10" style="8" customWidth="1"/>
    <col min="9983" max="9983" width="9.7109375" style="8" customWidth="1"/>
    <col min="9984" max="9984" width="7.42578125" style="8" customWidth="1"/>
    <col min="9985" max="9985" width="10" style="8" customWidth="1"/>
    <col min="9986" max="9986" width="12.7109375" style="8" customWidth="1"/>
    <col min="9987" max="10228" width="11.42578125" style="8"/>
    <col min="10229" max="10229" width="29.7109375" style="8" customWidth="1"/>
    <col min="10230" max="10230" width="9.42578125" style="8" customWidth="1"/>
    <col min="10231" max="10231" width="9.85546875" style="8" customWidth="1"/>
    <col min="10232" max="10232" width="8.7109375" style="8" customWidth="1"/>
    <col min="10233" max="10233" width="9.28515625" style="8" customWidth="1"/>
    <col min="10234" max="10234" width="8.140625" style="8" customWidth="1"/>
    <col min="10235" max="10235" width="8.28515625" style="8" customWidth="1"/>
    <col min="10236" max="10236" width="9.140625" style="8" customWidth="1"/>
    <col min="10237" max="10237" width="9.85546875" style="8" customWidth="1"/>
    <col min="10238" max="10238" width="10" style="8" customWidth="1"/>
    <col min="10239" max="10239" width="9.7109375" style="8" customWidth="1"/>
    <col min="10240" max="10240" width="7.42578125" style="8" customWidth="1"/>
    <col min="10241" max="10241" width="10" style="8" customWidth="1"/>
    <col min="10242" max="10242" width="12.7109375" style="8" customWidth="1"/>
    <col min="10243" max="10484" width="11.42578125" style="8"/>
    <col min="10485" max="10485" width="29.7109375" style="8" customWidth="1"/>
    <col min="10486" max="10486" width="9.42578125" style="8" customWidth="1"/>
    <col min="10487" max="10487" width="9.85546875" style="8" customWidth="1"/>
    <col min="10488" max="10488" width="8.7109375" style="8" customWidth="1"/>
    <col min="10489" max="10489" width="9.28515625" style="8" customWidth="1"/>
    <col min="10490" max="10490" width="8.140625" style="8" customWidth="1"/>
    <col min="10491" max="10491" width="8.28515625" style="8" customWidth="1"/>
    <col min="10492" max="10492" width="9.140625" style="8" customWidth="1"/>
    <col min="10493" max="10493" width="9.85546875" style="8" customWidth="1"/>
    <col min="10494" max="10494" width="10" style="8" customWidth="1"/>
    <col min="10495" max="10495" width="9.7109375" style="8" customWidth="1"/>
    <col min="10496" max="10496" width="7.42578125" style="8" customWidth="1"/>
    <col min="10497" max="10497" width="10" style="8" customWidth="1"/>
    <col min="10498" max="10498" width="12.7109375" style="8" customWidth="1"/>
    <col min="10499" max="10740" width="11.42578125" style="8"/>
    <col min="10741" max="10741" width="29.7109375" style="8" customWidth="1"/>
    <col min="10742" max="10742" width="9.42578125" style="8" customWidth="1"/>
    <col min="10743" max="10743" width="9.85546875" style="8" customWidth="1"/>
    <col min="10744" max="10744" width="8.7109375" style="8" customWidth="1"/>
    <col min="10745" max="10745" width="9.28515625" style="8" customWidth="1"/>
    <col min="10746" max="10746" width="8.140625" style="8" customWidth="1"/>
    <col min="10747" max="10747" width="8.28515625" style="8" customWidth="1"/>
    <col min="10748" max="10748" width="9.140625" style="8" customWidth="1"/>
    <col min="10749" max="10749" width="9.85546875" style="8" customWidth="1"/>
    <col min="10750" max="10750" width="10" style="8" customWidth="1"/>
    <col min="10751" max="10751" width="9.7109375" style="8" customWidth="1"/>
    <col min="10752" max="10752" width="7.42578125" style="8" customWidth="1"/>
    <col min="10753" max="10753" width="10" style="8" customWidth="1"/>
    <col min="10754" max="10754" width="12.7109375" style="8" customWidth="1"/>
    <col min="10755" max="10996" width="11.42578125" style="8"/>
    <col min="10997" max="10997" width="29.7109375" style="8" customWidth="1"/>
    <col min="10998" max="10998" width="9.42578125" style="8" customWidth="1"/>
    <col min="10999" max="10999" width="9.85546875" style="8" customWidth="1"/>
    <col min="11000" max="11000" width="8.7109375" style="8" customWidth="1"/>
    <col min="11001" max="11001" width="9.28515625" style="8" customWidth="1"/>
    <col min="11002" max="11002" width="8.140625" style="8" customWidth="1"/>
    <col min="11003" max="11003" width="8.28515625" style="8" customWidth="1"/>
    <col min="11004" max="11004" width="9.140625" style="8" customWidth="1"/>
    <col min="11005" max="11005" width="9.85546875" style="8" customWidth="1"/>
    <col min="11006" max="11006" width="10" style="8" customWidth="1"/>
    <col min="11007" max="11007" width="9.7109375" style="8" customWidth="1"/>
    <col min="11008" max="11008" width="7.42578125" style="8" customWidth="1"/>
    <col min="11009" max="11009" width="10" style="8" customWidth="1"/>
    <col min="11010" max="11010" width="12.7109375" style="8" customWidth="1"/>
    <col min="11011" max="11252" width="11.42578125" style="8"/>
    <col min="11253" max="11253" width="29.7109375" style="8" customWidth="1"/>
    <col min="11254" max="11254" width="9.42578125" style="8" customWidth="1"/>
    <col min="11255" max="11255" width="9.85546875" style="8" customWidth="1"/>
    <col min="11256" max="11256" width="8.7109375" style="8" customWidth="1"/>
    <col min="11257" max="11257" width="9.28515625" style="8" customWidth="1"/>
    <col min="11258" max="11258" width="8.140625" style="8" customWidth="1"/>
    <col min="11259" max="11259" width="8.28515625" style="8" customWidth="1"/>
    <col min="11260" max="11260" width="9.140625" style="8" customWidth="1"/>
    <col min="11261" max="11261" width="9.85546875" style="8" customWidth="1"/>
    <col min="11262" max="11262" width="10" style="8" customWidth="1"/>
    <col min="11263" max="11263" width="9.7109375" style="8" customWidth="1"/>
    <col min="11264" max="11264" width="7.42578125" style="8" customWidth="1"/>
    <col min="11265" max="11265" width="10" style="8" customWidth="1"/>
    <col min="11266" max="11266" width="12.7109375" style="8" customWidth="1"/>
    <col min="11267" max="11508" width="11.42578125" style="8"/>
    <col min="11509" max="11509" width="29.7109375" style="8" customWidth="1"/>
    <col min="11510" max="11510" width="9.42578125" style="8" customWidth="1"/>
    <col min="11511" max="11511" width="9.85546875" style="8" customWidth="1"/>
    <col min="11512" max="11512" width="8.7109375" style="8" customWidth="1"/>
    <col min="11513" max="11513" width="9.28515625" style="8" customWidth="1"/>
    <col min="11514" max="11514" width="8.140625" style="8" customWidth="1"/>
    <col min="11515" max="11515" width="8.28515625" style="8" customWidth="1"/>
    <col min="11516" max="11516" width="9.140625" style="8" customWidth="1"/>
    <col min="11517" max="11517" width="9.85546875" style="8" customWidth="1"/>
    <col min="11518" max="11518" width="10" style="8" customWidth="1"/>
    <col min="11519" max="11519" width="9.7109375" style="8" customWidth="1"/>
    <col min="11520" max="11520" width="7.42578125" style="8" customWidth="1"/>
    <col min="11521" max="11521" width="10" style="8" customWidth="1"/>
    <col min="11522" max="11522" width="12.7109375" style="8" customWidth="1"/>
    <col min="11523" max="11764" width="11.42578125" style="8"/>
    <col min="11765" max="11765" width="29.7109375" style="8" customWidth="1"/>
    <col min="11766" max="11766" width="9.42578125" style="8" customWidth="1"/>
    <col min="11767" max="11767" width="9.85546875" style="8" customWidth="1"/>
    <col min="11768" max="11768" width="8.7109375" style="8" customWidth="1"/>
    <col min="11769" max="11769" width="9.28515625" style="8" customWidth="1"/>
    <col min="11770" max="11770" width="8.140625" style="8" customWidth="1"/>
    <col min="11771" max="11771" width="8.28515625" style="8" customWidth="1"/>
    <col min="11772" max="11772" width="9.140625" style="8" customWidth="1"/>
    <col min="11773" max="11773" width="9.85546875" style="8" customWidth="1"/>
    <col min="11774" max="11774" width="10" style="8" customWidth="1"/>
    <col min="11775" max="11775" width="9.7109375" style="8" customWidth="1"/>
    <col min="11776" max="11776" width="7.42578125" style="8" customWidth="1"/>
    <col min="11777" max="11777" width="10" style="8" customWidth="1"/>
    <col min="11778" max="11778" width="12.7109375" style="8" customWidth="1"/>
    <col min="11779" max="12020" width="11.42578125" style="8"/>
    <col min="12021" max="12021" width="29.7109375" style="8" customWidth="1"/>
    <col min="12022" max="12022" width="9.42578125" style="8" customWidth="1"/>
    <col min="12023" max="12023" width="9.85546875" style="8" customWidth="1"/>
    <col min="12024" max="12024" width="8.7109375" style="8" customWidth="1"/>
    <col min="12025" max="12025" width="9.28515625" style="8" customWidth="1"/>
    <col min="12026" max="12026" width="8.140625" style="8" customWidth="1"/>
    <col min="12027" max="12027" width="8.28515625" style="8" customWidth="1"/>
    <col min="12028" max="12028" width="9.140625" style="8" customWidth="1"/>
    <col min="12029" max="12029" width="9.85546875" style="8" customWidth="1"/>
    <col min="12030" max="12030" width="10" style="8" customWidth="1"/>
    <col min="12031" max="12031" width="9.7109375" style="8" customWidth="1"/>
    <col min="12032" max="12032" width="7.42578125" style="8" customWidth="1"/>
    <col min="12033" max="12033" width="10" style="8" customWidth="1"/>
    <col min="12034" max="12034" width="12.7109375" style="8" customWidth="1"/>
    <col min="12035" max="12276" width="11.42578125" style="8"/>
    <col min="12277" max="12277" width="29.7109375" style="8" customWidth="1"/>
    <col min="12278" max="12278" width="9.42578125" style="8" customWidth="1"/>
    <col min="12279" max="12279" width="9.85546875" style="8" customWidth="1"/>
    <col min="12280" max="12280" width="8.7109375" style="8" customWidth="1"/>
    <col min="12281" max="12281" width="9.28515625" style="8" customWidth="1"/>
    <col min="12282" max="12282" width="8.140625" style="8" customWidth="1"/>
    <col min="12283" max="12283" width="8.28515625" style="8" customWidth="1"/>
    <col min="12284" max="12284" width="9.140625" style="8" customWidth="1"/>
    <col min="12285" max="12285" width="9.85546875" style="8" customWidth="1"/>
    <col min="12286" max="12286" width="10" style="8" customWidth="1"/>
    <col min="12287" max="12287" width="9.7109375" style="8" customWidth="1"/>
    <col min="12288" max="12288" width="7.42578125" style="8" customWidth="1"/>
    <col min="12289" max="12289" width="10" style="8" customWidth="1"/>
    <col min="12290" max="12290" width="12.7109375" style="8" customWidth="1"/>
    <col min="12291" max="12532" width="11.42578125" style="8"/>
    <col min="12533" max="12533" width="29.7109375" style="8" customWidth="1"/>
    <col min="12534" max="12534" width="9.42578125" style="8" customWidth="1"/>
    <col min="12535" max="12535" width="9.85546875" style="8" customWidth="1"/>
    <col min="12536" max="12536" width="8.7109375" style="8" customWidth="1"/>
    <col min="12537" max="12537" width="9.28515625" style="8" customWidth="1"/>
    <col min="12538" max="12538" width="8.140625" style="8" customWidth="1"/>
    <col min="12539" max="12539" width="8.28515625" style="8" customWidth="1"/>
    <col min="12540" max="12540" width="9.140625" style="8" customWidth="1"/>
    <col min="12541" max="12541" width="9.85546875" style="8" customWidth="1"/>
    <col min="12542" max="12542" width="10" style="8" customWidth="1"/>
    <col min="12543" max="12543" width="9.7109375" style="8" customWidth="1"/>
    <col min="12544" max="12544" width="7.42578125" style="8" customWidth="1"/>
    <col min="12545" max="12545" width="10" style="8" customWidth="1"/>
    <col min="12546" max="12546" width="12.7109375" style="8" customWidth="1"/>
    <col min="12547" max="12788" width="11.42578125" style="8"/>
    <col min="12789" max="12789" width="29.7109375" style="8" customWidth="1"/>
    <col min="12790" max="12790" width="9.42578125" style="8" customWidth="1"/>
    <col min="12791" max="12791" width="9.85546875" style="8" customWidth="1"/>
    <col min="12792" max="12792" width="8.7109375" style="8" customWidth="1"/>
    <col min="12793" max="12793" width="9.28515625" style="8" customWidth="1"/>
    <col min="12794" max="12794" width="8.140625" style="8" customWidth="1"/>
    <col min="12795" max="12795" width="8.28515625" style="8" customWidth="1"/>
    <col min="12796" max="12796" width="9.140625" style="8" customWidth="1"/>
    <col min="12797" max="12797" width="9.85546875" style="8" customWidth="1"/>
    <col min="12798" max="12798" width="10" style="8" customWidth="1"/>
    <col min="12799" max="12799" width="9.7109375" style="8" customWidth="1"/>
    <col min="12800" max="12800" width="7.42578125" style="8" customWidth="1"/>
    <col min="12801" max="12801" width="10" style="8" customWidth="1"/>
    <col min="12802" max="12802" width="12.7109375" style="8" customWidth="1"/>
    <col min="12803" max="13044" width="11.42578125" style="8"/>
    <col min="13045" max="13045" width="29.7109375" style="8" customWidth="1"/>
    <col min="13046" max="13046" width="9.42578125" style="8" customWidth="1"/>
    <col min="13047" max="13047" width="9.85546875" style="8" customWidth="1"/>
    <col min="13048" max="13048" width="8.7109375" style="8" customWidth="1"/>
    <col min="13049" max="13049" width="9.28515625" style="8" customWidth="1"/>
    <col min="13050" max="13050" width="8.140625" style="8" customWidth="1"/>
    <col min="13051" max="13051" width="8.28515625" style="8" customWidth="1"/>
    <col min="13052" max="13052" width="9.140625" style="8" customWidth="1"/>
    <col min="13053" max="13053" width="9.85546875" style="8" customWidth="1"/>
    <col min="13054" max="13054" width="10" style="8" customWidth="1"/>
    <col min="13055" max="13055" width="9.7109375" style="8" customWidth="1"/>
    <col min="13056" max="13056" width="7.42578125" style="8" customWidth="1"/>
    <col min="13057" max="13057" width="10" style="8" customWidth="1"/>
    <col min="13058" max="13058" width="12.7109375" style="8" customWidth="1"/>
    <col min="13059" max="13300" width="11.42578125" style="8"/>
    <col min="13301" max="13301" width="29.7109375" style="8" customWidth="1"/>
    <col min="13302" max="13302" width="9.42578125" style="8" customWidth="1"/>
    <col min="13303" max="13303" width="9.85546875" style="8" customWidth="1"/>
    <col min="13304" max="13304" width="8.7109375" style="8" customWidth="1"/>
    <col min="13305" max="13305" width="9.28515625" style="8" customWidth="1"/>
    <col min="13306" max="13306" width="8.140625" style="8" customWidth="1"/>
    <col min="13307" max="13307" width="8.28515625" style="8" customWidth="1"/>
    <col min="13308" max="13308" width="9.140625" style="8" customWidth="1"/>
    <col min="13309" max="13309" width="9.85546875" style="8" customWidth="1"/>
    <col min="13310" max="13310" width="10" style="8" customWidth="1"/>
    <col min="13311" max="13311" width="9.7109375" style="8" customWidth="1"/>
    <col min="13312" max="13312" width="7.42578125" style="8" customWidth="1"/>
    <col min="13313" max="13313" width="10" style="8" customWidth="1"/>
    <col min="13314" max="13314" width="12.7109375" style="8" customWidth="1"/>
    <col min="13315" max="13556" width="11.42578125" style="8"/>
    <col min="13557" max="13557" width="29.7109375" style="8" customWidth="1"/>
    <col min="13558" max="13558" width="9.42578125" style="8" customWidth="1"/>
    <col min="13559" max="13559" width="9.85546875" style="8" customWidth="1"/>
    <col min="13560" max="13560" width="8.7109375" style="8" customWidth="1"/>
    <col min="13561" max="13561" width="9.28515625" style="8" customWidth="1"/>
    <col min="13562" max="13562" width="8.140625" style="8" customWidth="1"/>
    <col min="13563" max="13563" width="8.28515625" style="8" customWidth="1"/>
    <col min="13564" max="13564" width="9.140625" style="8" customWidth="1"/>
    <col min="13565" max="13565" width="9.85546875" style="8" customWidth="1"/>
    <col min="13566" max="13566" width="10" style="8" customWidth="1"/>
    <col min="13567" max="13567" width="9.7109375" style="8" customWidth="1"/>
    <col min="13568" max="13568" width="7.42578125" style="8" customWidth="1"/>
    <col min="13569" max="13569" width="10" style="8" customWidth="1"/>
    <col min="13570" max="13570" width="12.7109375" style="8" customWidth="1"/>
    <col min="13571" max="13812" width="11.42578125" style="8"/>
    <col min="13813" max="13813" width="29.7109375" style="8" customWidth="1"/>
    <col min="13814" max="13814" width="9.42578125" style="8" customWidth="1"/>
    <col min="13815" max="13815" width="9.85546875" style="8" customWidth="1"/>
    <col min="13816" max="13816" width="8.7109375" style="8" customWidth="1"/>
    <col min="13817" max="13817" width="9.28515625" style="8" customWidth="1"/>
    <col min="13818" max="13818" width="8.140625" style="8" customWidth="1"/>
    <col min="13819" max="13819" width="8.28515625" style="8" customWidth="1"/>
    <col min="13820" max="13820" width="9.140625" style="8" customWidth="1"/>
    <col min="13821" max="13821" width="9.85546875" style="8" customWidth="1"/>
    <col min="13822" max="13822" width="10" style="8" customWidth="1"/>
    <col min="13823" max="13823" width="9.7109375" style="8" customWidth="1"/>
    <col min="13824" max="13824" width="7.42578125" style="8" customWidth="1"/>
    <col min="13825" max="13825" width="10" style="8" customWidth="1"/>
    <col min="13826" max="13826" width="12.7109375" style="8" customWidth="1"/>
    <col min="13827" max="14068" width="11.42578125" style="8"/>
    <col min="14069" max="14069" width="29.7109375" style="8" customWidth="1"/>
    <col min="14070" max="14070" width="9.42578125" style="8" customWidth="1"/>
    <col min="14071" max="14071" width="9.85546875" style="8" customWidth="1"/>
    <col min="14072" max="14072" width="8.7109375" style="8" customWidth="1"/>
    <col min="14073" max="14073" width="9.28515625" style="8" customWidth="1"/>
    <col min="14074" max="14074" width="8.140625" style="8" customWidth="1"/>
    <col min="14075" max="14075" width="8.28515625" style="8" customWidth="1"/>
    <col min="14076" max="14076" width="9.140625" style="8" customWidth="1"/>
    <col min="14077" max="14077" width="9.85546875" style="8" customWidth="1"/>
    <col min="14078" max="14078" width="10" style="8" customWidth="1"/>
    <col min="14079" max="14079" width="9.7109375" style="8" customWidth="1"/>
    <col min="14080" max="14080" width="7.42578125" style="8" customWidth="1"/>
    <col min="14081" max="14081" width="10" style="8" customWidth="1"/>
    <col min="14082" max="14082" width="12.7109375" style="8" customWidth="1"/>
    <col min="14083" max="14324" width="11.42578125" style="8"/>
    <col min="14325" max="14325" width="29.7109375" style="8" customWidth="1"/>
    <col min="14326" max="14326" width="9.42578125" style="8" customWidth="1"/>
    <col min="14327" max="14327" width="9.85546875" style="8" customWidth="1"/>
    <col min="14328" max="14328" width="8.7109375" style="8" customWidth="1"/>
    <col min="14329" max="14329" width="9.28515625" style="8" customWidth="1"/>
    <col min="14330" max="14330" width="8.140625" style="8" customWidth="1"/>
    <col min="14331" max="14331" width="8.28515625" style="8" customWidth="1"/>
    <col min="14332" max="14332" width="9.140625" style="8" customWidth="1"/>
    <col min="14333" max="14333" width="9.85546875" style="8" customWidth="1"/>
    <col min="14334" max="14334" width="10" style="8" customWidth="1"/>
    <col min="14335" max="14335" width="9.7109375" style="8" customWidth="1"/>
    <col min="14336" max="14336" width="7.42578125" style="8" customWidth="1"/>
    <col min="14337" max="14337" width="10" style="8" customWidth="1"/>
    <col min="14338" max="14338" width="12.7109375" style="8" customWidth="1"/>
    <col min="14339" max="14580" width="11.42578125" style="8"/>
    <col min="14581" max="14581" width="29.7109375" style="8" customWidth="1"/>
    <col min="14582" max="14582" width="9.42578125" style="8" customWidth="1"/>
    <col min="14583" max="14583" width="9.85546875" style="8" customWidth="1"/>
    <col min="14584" max="14584" width="8.7109375" style="8" customWidth="1"/>
    <col min="14585" max="14585" width="9.28515625" style="8" customWidth="1"/>
    <col min="14586" max="14586" width="8.140625" style="8" customWidth="1"/>
    <col min="14587" max="14587" width="8.28515625" style="8" customWidth="1"/>
    <col min="14588" max="14588" width="9.140625" style="8" customWidth="1"/>
    <col min="14589" max="14589" width="9.85546875" style="8" customWidth="1"/>
    <col min="14590" max="14590" width="10" style="8" customWidth="1"/>
    <col min="14591" max="14591" width="9.7109375" style="8" customWidth="1"/>
    <col min="14592" max="14592" width="7.42578125" style="8" customWidth="1"/>
    <col min="14593" max="14593" width="10" style="8" customWidth="1"/>
    <col min="14594" max="14594" width="12.7109375" style="8" customWidth="1"/>
    <col min="14595" max="14836" width="11.42578125" style="8"/>
    <col min="14837" max="14837" width="29.7109375" style="8" customWidth="1"/>
    <col min="14838" max="14838" width="9.42578125" style="8" customWidth="1"/>
    <col min="14839" max="14839" width="9.85546875" style="8" customWidth="1"/>
    <col min="14840" max="14840" width="8.7109375" style="8" customWidth="1"/>
    <col min="14841" max="14841" width="9.28515625" style="8" customWidth="1"/>
    <col min="14842" max="14842" width="8.140625" style="8" customWidth="1"/>
    <col min="14843" max="14843" width="8.28515625" style="8" customWidth="1"/>
    <col min="14844" max="14844" width="9.140625" style="8" customWidth="1"/>
    <col min="14845" max="14845" width="9.85546875" style="8" customWidth="1"/>
    <col min="14846" max="14846" width="10" style="8" customWidth="1"/>
    <col min="14847" max="14847" width="9.7109375" style="8" customWidth="1"/>
    <col min="14848" max="14848" width="7.42578125" style="8" customWidth="1"/>
    <col min="14849" max="14849" width="10" style="8" customWidth="1"/>
    <col min="14850" max="14850" width="12.7109375" style="8" customWidth="1"/>
    <col min="14851" max="15092" width="11.42578125" style="8"/>
    <col min="15093" max="15093" width="29.7109375" style="8" customWidth="1"/>
    <col min="15094" max="15094" width="9.42578125" style="8" customWidth="1"/>
    <col min="15095" max="15095" width="9.85546875" style="8" customWidth="1"/>
    <col min="15096" max="15096" width="8.7109375" style="8" customWidth="1"/>
    <col min="15097" max="15097" width="9.28515625" style="8" customWidth="1"/>
    <col min="15098" max="15098" width="8.140625" style="8" customWidth="1"/>
    <col min="15099" max="15099" width="8.28515625" style="8" customWidth="1"/>
    <col min="15100" max="15100" width="9.140625" style="8" customWidth="1"/>
    <col min="15101" max="15101" width="9.85546875" style="8" customWidth="1"/>
    <col min="15102" max="15102" width="10" style="8" customWidth="1"/>
    <col min="15103" max="15103" width="9.7109375" style="8" customWidth="1"/>
    <col min="15104" max="15104" width="7.42578125" style="8" customWidth="1"/>
    <col min="15105" max="15105" width="10" style="8" customWidth="1"/>
    <col min="15106" max="15106" width="12.7109375" style="8" customWidth="1"/>
    <col min="15107" max="15348" width="11.42578125" style="8"/>
    <col min="15349" max="15349" width="29.7109375" style="8" customWidth="1"/>
    <col min="15350" max="15350" width="9.42578125" style="8" customWidth="1"/>
    <col min="15351" max="15351" width="9.85546875" style="8" customWidth="1"/>
    <col min="15352" max="15352" width="8.7109375" style="8" customWidth="1"/>
    <col min="15353" max="15353" width="9.28515625" style="8" customWidth="1"/>
    <col min="15354" max="15354" width="8.140625" style="8" customWidth="1"/>
    <col min="15355" max="15355" width="8.28515625" style="8" customWidth="1"/>
    <col min="15356" max="15356" width="9.140625" style="8" customWidth="1"/>
    <col min="15357" max="15357" width="9.85546875" style="8" customWidth="1"/>
    <col min="15358" max="15358" width="10" style="8" customWidth="1"/>
    <col min="15359" max="15359" width="9.7109375" style="8" customWidth="1"/>
    <col min="15360" max="15360" width="7.42578125" style="8" customWidth="1"/>
    <col min="15361" max="15361" width="10" style="8" customWidth="1"/>
    <col min="15362" max="15362" width="12.7109375" style="8" customWidth="1"/>
    <col min="15363" max="15604" width="11.42578125" style="8"/>
    <col min="15605" max="15605" width="29.7109375" style="8" customWidth="1"/>
    <col min="15606" max="15606" width="9.42578125" style="8" customWidth="1"/>
    <col min="15607" max="15607" width="9.85546875" style="8" customWidth="1"/>
    <col min="15608" max="15608" width="8.7109375" style="8" customWidth="1"/>
    <col min="15609" max="15609" width="9.28515625" style="8" customWidth="1"/>
    <col min="15610" max="15610" width="8.140625" style="8" customWidth="1"/>
    <col min="15611" max="15611" width="8.28515625" style="8" customWidth="1"/>
    <col min="15612" max="15612" width="9.140625" style="8" customWidth="1"/>
    <col min="15613" max="15613" width="9.85546875" style="8" customWidth="1"/>
    <col min="15614" max="15614" width="10" style="8" customWidth="1"/>
    <col min="15615" max="15615" width="9.7109375" style="8" customWidth="1"/>
    <col min="15616" max="15616" width="7.42578125" style="8" customWidth="1"/>
    <col min="15617" max="15617" width="10" style="8" customWidth="1"/>
    <col min="15618" max="15618" width="12.7109375" style="8" customWidth="1"/>
    <col min="15619" max="15860" width="11.42578125" style="8"/>
    <col min="15861" max="15861" width="29.7109375" style="8" customWidth="1"/>
    <col min="15862" max="15862" width="9.42578125" style="8" customWidth="1"/>
    <col min="15863" max="15863" width="9.85546875" style="8" customWidth="1"/>
    <col min="15864" max="15864" width="8.7109375" style="8" customWidth="1"/>
    <col min="15865" max="15865" width="9.28515625" style="8" customWidth="1"/>
    <col min="15866" max="15866" width="8.140625" style="8" customWidth="1"/>
    <col min="15867" max="15867" width="8.28515625" style="8" customWidth="1"/>
    <col min="15868" max="15868" width="9.140625" style="8" customWidth="1"/>
    <col min="15869" max="15869" width="9.85546875" style="8" customWidth="1"/>
    <col min="15870" max="15870" width="10" style="8" customWidth="1"/>
    <col min="15871" max="15871" width="9.7109375" style="8" customWidth="1"/>
    <col min="15872" max="15872" width="7.42578125" style="8" customWidth="1"/>
    <col min="15873" max="15873" width="10" style="8" customWidth="1"/>
    <col min="15874" max="15874" width="12.7109375" style="8" customWidth="1"/>
    <col min="15875" max="16116" width="11.42578125" style="8"/>
    <col min="16117" max="16117" width="29.7109375" style="8" customWidth="1"/>
    <col min="16118" max="16118" width="9.42578125" style="8" customWidth="1"/>
    <col min="16119" max="16119" width="9.85546875" style="8" customWidth="1"/>
    <col min="16120" max="16120" width="8.7109375" style="8" customWidth="1"/>
    <col min="16121" max="16121" width="9.28515625" style="8" customWidth="1"/>
    <col min="16122" max="16122" width="8.140625" style="8" customWidth="1"/>
    <col min="16123" max="16123" width="8.28515625" style="8" customWidth="1"/>
    <col min="16124" max="16124" width="9.140625" style="8" customWidth="1"/>
    <col min="16125" max="16125" width="9.85546875" style="8" customWidth="1"/>
    <col min="16126" max="16126" width="10" style="8" customWidth="1"/>
    <col min="16127" max="16127" width="9.7109375" style="8" customWidth="1"/>
    <col min="16128" max="16128" width="7.42578125" style="8" customWidth="1"/>
    <col min="16129" max="16129" width="10" style="8" customWidth="1"/>
    <col min="16130" max="16130" width="12.7109375" style="8" customWidth="1"/>
    <col min="16131" max="16384" width="11.42578125" style="8"/>
  </cols>
  <sheetData>
    <row r="6" spans="1:14" ht="15" customHeight="1">
      <c r="A6" s="59"/>
      <c r="B6" s="59"/>
      <c r="C6" s="59"/>
      <c r="D6" s="59"/>
      <c r="E6" s="59"/>
      <c r="F6" s="59"/>
      <c r="G6" s="59"/>
      <c r="H6" s="59"/>
      <c r="I6" s="59"/>
    </row>
    <row r="7" spans="1:14" ht="15" customHeight="1">
      <c r="A7" s="59"/>
      <c r="B7" s="59"/>
      <c r="C7" s="59"/>
      <c r="D7" s="59"/>
      <c r="E7" s="59"/>
      <c r="F7" s="59"/>
      <c r="G7" s="59"/>
      <c r="H7" s="59"/>
      <c r="I7" s="59"/>
    </row>
    <row r="8" spans="1:14" ht="15" customHeight="1">
      <c r="A8" s="59"/>
      <c r="B8" s="59"/>
      <c r="C8" s="59"/>
      <c r="D8" s="59"/>
      <c r="E8" s="59"/>
      <c r="F8" s="59"/>
      <c r="G8" s="59"/>
      <c r="H8" s="59"/>
      <c r="I8" s="59"/>
    </row>
    <row r="9" spans="1:14" ht="30" customHeight="1">
      <c r="A9" s="59"/>
      <c r="B9" s="59"/>
      <c r="C9" s="59"/>
      <c r="D9" s="59"/>
      <c r="E9" s="59"/>
      <c r="F9" s="59"/>
      <c r="G9" s="59"/>
      <c r="H9" s="59"/>
      <c r="I9" s="59"/>
      <c r="J9" s="55"/>
      <c r="K9" s="55"/>
      <c r="L9" s="55"/>
      <c r="M9" s="55"/>
      <c r="N9" s="34"/>
    </row>
    <row r="11" spans="1:14">
      <c r="A11" s="9" t="s">
        <v>8</v>
      </c>
      <c r="B11" s="10"/>
    </row>
    <row r="12" spans="1:14" ht="15" customHeight="1"/>
    <row r="13" spans="1:14" ht="18" customHeight="1"/>
    <row r="14" spans="1:14" ht="29.25" customHeight="1">
      <c r="A14" s="141" t="s">
        <v>0</v>
      </c>
      <c r="B14" s="144" t="s">
        <v>167</v>
      </c>
    </row>
    <row r="15" spans="1:14" ht="28.5" customHeight="1">
      <c r="A15" s="145" t="s">
        <v>155</v>
      </c>
      <c r="B15" s="319">
        <v>14</v>
      </c>
    </row>
    <row r="16" spans="1:14" ht="9.75" customHeight="1">
      <c r="A16" s="145"/>
      <c r="B16" s="319"/>
    </row>
    <row r="17" spans="1:2" ht="24" customHeight="1">
      <c r="A17" s="145" t="s">
        <v>156</v>
      </c>
      <c r="B17" s="320">
        <v>17</v>
      </c>
    </row>
    <row r="18" spans="1:2" ht="12" customHeight="1">
      <c r="A18" s="145"/>
      <c r="B18" s="320"/>
    </row>
    <row r="19" spans="1:2" ht="30.95" customHeight="1">
      <c r="A19" s="146" t="s">
        <v>157</v>
      </c>
      <c r="B19" s="143">
        <v>26</v>
      </c>
    </row>
    <row r="20" spans="1:2" ht="30.95" customHeight="1">
      <c r="A20" s="147" t="s">
        <v>5</v>
      </c>
      <c r="B20" s="302">
        <f>B19+B17+B15</f>
        <v>57</v>
      </c>
    </row>
    <row r="21" spans="1:2" ht="30.95" customHeight="1"/>
    <row r="22" spans="1:2" ht="30.95" customHeight="1"/>
    <row r="23" spans="1:2" ht="30.95" customHeight="1">
      <c r="A23" s="314"/>
      <c r="B23" s="315"/>
    </row>
    <row r="24" spans="1:2" ht="30.95" customHeight="1">
      <c r="A24" s="316"/>
      <c r="B24" s="315"/>
    </row>
    <row r="25" spans="1:2" ht="30.95" customHeight="1">
      <c r="A25" s="317"/>
      <c r="B25" s="318"/>
    </row>
    <row r="26" spans="1:2" ht="30.95" customHeight="1">
      <c r="A26" s="12"/>
      <c r="B26" s="13"/>
    </row>
    <row r="27" spans="1:2" ht="30.95" customHeight="1">
      <c r="A27" s="12"/>
      <c r="B27" s="13"/>
    </row>
    <row r="28" spans="1:2" ht="4.5" customHeight="1">
      <c r="A28" s="12"/>
      <c r="B28" s="13"/>
    </row>
    <row r="29" spans="1:2" ht="30.95" customHeight="1">
      <c r="A29" s="12"/>
      <c r="B29" s="13"/>
    </row>
    <row r="30" spans="1:2" ht="30.95" customHeight="1">
      <c r="A30" s="12"/>
      <c r="B30" s="13"/>
    </row>
    <row r="31" spans="1:2" ht="15.75">
      <c r="A31" s="12"/>
      <c r="B31" s="13"/>
    </row>
  </sheetData>
  <printOptions horizontalCentered="1"/>
  <pageMargins left="0.6" right="0" top="0.43" bottom="0" header="0" footer="0"/>
  <pageSetup scale="80" orientation="landscape" r:id="rId1"/>
  <headerFooter alignWithMargins="0"/>
  <rowBreaks count="1" manualBreakCount="1">
    <brk id="32" max="16383" man="1"/>
  </rowBreaks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L45"/>
  <sheetViews>
    <sheetView showGridLines="0" view="pageLayout" topLeftCell="A10" zoomScaleNormal="100" workbookViewId="0">
      <selection activeCell="F15" sqref="F15"/>
    </sheetView>
  </sheetViews>
  <sheetFormatPr baseColWidth="10" defaultRowHeight="12.75"/>
  <cols>
    <col min="1" max="2" width="5.140625" style="15" customWidth="1"/>
    <col min="3" max="3" width="18.28515625" style="15" customWidth="1"/>
    <col min="4" max="4" width="16" style="15" customWidth="1"/>
    <col min="5" max="5" width="11.28515625" style="15" customWidth="1"/>
    <col min="6" max="6" width="19" style="15" customWidth="1"/>
    <col min="7" max="7" width="16.28515625" style="15" customWidth="1"/>
    <col min="8" max="9" width="13.7109375" style="15" customWidth="1"/>
    <col min="10" max="10" width="15.42578125" style="15" customWidth="1"/>
    <col min="11" max="16384" width="11.42578125" style="15"/>
  </cols>
  <sheetData>
    <row r="2" spans="3:12" ht="12.75" customHeight="1">
      <c r="C2" s="104"/>
      <c r="D2" s="104"/>
      <c r="E2" s="104"/>
      <c r="F2" s="104"/>
      <c r="G2" s="104"/>
      <c r="H2" s="104"/>
      <c r="I2" s="104"/>
      <c r="J2" s="104"/>
    </row>
    <row r="3" spans="3:12" ht="12.75" customHeight="1">
      <c r="C3" s="104"/>
      <c r="D3" s="104"/>
      <c r="E3" s="104"/>
      <c r="F3" s="104"/>
      <c r="G3" s="104"/>
      <c r="H3" s="104"/>
      <c r="I3" s="104"/>
      <c r="J3" s="104"/>
    </row>
    <row r="4" spans="3:12" ht="12.75" customHeight="1">
      <c r="C4" s="104"/>
      <c r="D4" s="104"/>
      <c r="E4" s="104"/>
      <c r="F4" s="104"/>
      <c r="G4" s="104"/>
      <c r="H4" s="104"/>
      <c r="I4" s="104"/>
      <c r="J4" s="104"/>
    </row>
    <row r="5" spans="3:12" ht="12.75" customHeight="1">
      <c r="D5" s="167"/>
      <c r="E5" s="167"/>
      <c r="F5" s="167"/>
      <c r="G5" s="167"/>
      <c r="H5" s="167"/>
      <c r="I5" s="167"/>
      <c r="J5" s="167"/>
    </row>
    <row r="6" spans="3:12" ht="12.75" customHeight="1">
      <c r="D6" s="167"/>
      <c r="E6" s="167"/>
      <c r="F6" s="167"/>
      <c r="G6" s="167"/>
      <c r="H6" s="167"/>
      <c r="I6" s="167"/>
      <c r="J6" s="167"/>
    </row>
    <row r="9" spans="3:12" ht="15">
      <c r="C9" s="168"/>
      <c r="D9" s="168"/>
      <c r="E9" s="168"/>
      <c r="F9" s="168"/>
      <c r="G9" s="168"/>
      <c r="H9" s="168"/>
      <c r="I9" s="168"/>
      <c r="J9" s="168"/>
      <c r="K9" s="168"/>
      <c r="L9" s="168"/>
    </row>
    <row r="10" spans="3:12" s="170" customFormat="1" ht="33" customHeight="1">
      <c r="E10" s="169"/>
      <c r="F10" s="169"/>
    </row>
    <row r="11" spans="3:12" ht="15">
      <c r="E11" s="168"/>
      <c r="F11" s="168"/>
    </row>
    <row r="12" spans="3:12" ht="10.5" customHeight="1" thickBot="1">
      <c r="E12" s="168"/>
      <c r="F12" s="168"/>
    </row>
    <row r="13" spans="3:12" ht="15.75">
      <c r="C13" s="377" t="s">
        <v>143</v>
      </c>
      <c r="D13" s="379" t="s">
        <v>5</v>
      </c>
      <c r="E13" s="168"/>
      <c r="F13" s="168"/>
    </row>
    <row r="14" spans="3:12" ht="18" customHeight="1">
      <c r="C14" s="308" t="s">
        <v>144</v>
      </c>
      <c r="D14" s="381">
        <v>445</v>
      </c>
      <c r="E14" s="168"/>
      <c r="F14" s="168"/>
    </row>
    <row r="15" spans="3:12" ht="12" customHeight="1">
      <c r="C15" s="308"/>
      <c r="D15" s="381"/>
      <c r="E15" s="168"/>
      <c r="F15" s="168"/>
    </row>
    <row r="16" spans="3:12" ht="16.5" customHeight="1">
      <c r="C16" s="308" t="s">
        <v>145</v>
      </c>
      <c r="D16" s="381">
        <v>514</v>
      </c>
      <c r="E16" s="168"/>
      <c r="F16" s="168"/>
    </row>
    <row r="17" spans="3:12" ht="15.75">
      <c r="C17" s="308"/>
      <c r="D17" s="381"/>
      <c r="E17" s="168"/>
      <c r="F17" s="168"/>
    </row>
    <row r="18" spans="3:12" ht="20.25" customHeight="1">
      <c r="C18" s="308" t="s">
        <v>151</v>
      </c>
      <c r="D18" s="381">
        <v>428</v>
      </c>
      <c r="E18" s="168"/>
      <c r="F18" s="168"/>
    </row>
    <row r="19" spans="3:12" ht="15.75">
      <c r="C19" s="308"/>
      <c r="D19" s="381"/>
      <c r="E19" s="168"/>
      <c r="F19" s="168"/>
      <c r="G19" s="168"/>
      <c r="H19" s="168"/>
      <c r="I19" s="168"/>
      <c r="J19" s="168"/>
      <c r="K19" s="168"/>
      <c r="L19" s="168"/>
    </row>
    <row r="20" spans="3:12" ht="31.5">
      <c r="C20" s="308" t="s">
        <v>193</v>
      </c>
      <c r="D20" s="381">
        <v>16</v>
      </c>
      <c r="E20" s="168"/>
      <c r="F20" s="168"/>
      <c r="G20" s="168"/>
      <c r="H20" s="168"/>
      <c r="I20" s="168"/>
      <c r="J20" s="168"/>
      <c r="K20" s="168"/>
      <c r="L20" s="168"/>
    </row>
    <row r="21" spans="3:12" ht="15.75">
      <c r="C21" s="308"/>
      <c r="D21" s="381"/>
      <c r="E21" s="168"/>
      <c r="F21" s="168"/>
      <c r="G21" s="168"/>
      <c r="H21" s="168"/>
      <c r="I21" s="168"/>
      <c r="J21" s="168"/>
      <c r="K21" s="168"/>
      <c r="L21" s="168"/>
    </row>
    <row r="22" spans="3:12" ht="15.75">
      <c r="C22" s="308" t="s">
        <v>146</v>
      </c>
      <c r="D22" s="381">
        <v>420</v>
      </c>
      <c r="E22" s="168"/>
      <c r="F22" s="168"/>
      <c r="G22" s="168"/>
      <c r="H22" s="168"/>
      <c r="I22" s="168"/>
      <c r="J22" s="168"/>
      <c r="K22" s="168"/>
      <c r="L22" s="168"/>
    </row>
    <row r="23" spans="3:12" ht="16.5" thickBot="1">
      <c r="C23" s="378"/>
      <c r="D23" s="380">
        <f>SUM(D14:D22)</f>
        <v>1823</v>
      </c>
      <c r="E23" s="168"/>
      <c r="F23" s="168"/>
      <c r="G23" s="168"/>
      <c r="H23" s="168"/>
      <c r="I23" s="168"/>
      <c r="J23" s="168"/>
      <c r="K23" s="168"/>
      <c r="L23" s="168"/>
    </row>
    <row r="24" spans="3:12" ht="15.75">
      <c r="C24" s="112"/>
      <c r="D24" s="112"/>
      <c r="E24" s="168"/>
      <c r="F24" s="168"/>
      <c r="G24" s="168"/>
      <c r="H24" s="168"/>
      <c r="I24" s="168"/>
      <c r="J24" s="168"/>
      <c r="K24" s="168"/>
      <c r="L24" s="168"/>
    </row>
    <row r="25" spans="3:12" ht="15.75">
      <c r="C25" s="112"/>
      <c r="D25" s="112"/>
      <c r="E25" s="172"/>
      <c r="F25" s="168"/>
      <c r="G25" s="168"/>
      <c r="H25" s="168"/>
      <c r="I25" s="168"/>
      <c r="J25" s="168"/>
      <c r="K25" s="168"/>
      <c r="L25" s="168"/>
    </row>
    <row r="26" spans="3:12" ht="37.5" customHeight="1" thickBot="1">
      <c r="C26" s="310" t="s">
        <v>147</v>
      </c>
      <c r="D26" s="311" t="s">
        <v>139</v>
      </c>
      <c r="E26" s="173"/>
      <c r="F26" s="168"/>
      <c r="G26" s="168"/>
      <c r="H26" s="168"/>
      <c r="I26" s="168"/>
      <c r="J26" s="168"/>
      <c r="K26" s="168"/>
      <c r="L26" s="168"/>
    </row>
    <row r="27" spans="3:12" ht="23.25" customHeight="1">
      <c r="C27" s="307" t="s">
        <v>101</v>
      </c>
      <c r="D27" s="312">
        <v>393</v>
      </c>
      <c r="E27" s="173"/>
      <c r="F27" s="168"/>
      <c r="G27" s="168"/>
      <c r="H27" s="168"/>
      <c r="I27" s="168"/>
      <c r="J27" s="168"/>
      <c r="K27" s="168"/>
      <c r="L27" s="168"/>
    </row>
    <row r="28" spans="3:12" ht="21" customHeight="1">
      <c r="C28" s="309" t="s">
        <v>102</v>
      </c>
      <c r="D28" s="313">
        <v>52</v>
      </c>
      <c r="E28" s="173"/>
      <c r="F28" s="168"/>
      <c r="G28" s="168"/>
      <c r="H28" s="168"/>
      <c r="I28" s="168"/>
      <c r="J28" s="168"/>
      <c r="K28" s="168"/>
      <c r="L28" s="168"/>
    </row>
    <row r="29" spans="3:12" ht="15">
      <c r="C29" s="171"/>
      <c r="D29" s="171"/>
      <c r="E29" s="174"/>
      <c r="K29" s="168"/>
      <c r="L29" s="168"/>
    </row>
    <row r="30" spans="3:12" ht="15">
      <c r="K30" s="168"/>
      <c r="L30" s="168"/>
    </row>
    <row r="45" spans="3:3" ht="15">
      <c r="C45" s="3"/>
    </row>
  </sheetData>
  <printOptions horizontalCentered="1"/>
  <pageMargins left="0.6" right="0" top="0.43" bottom="0" header="0" footer="0"/>
  <pageSetup scale="80" orientation="landscape" r:id="rId1"/>
  <headerFooter alignWithMargins="0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36"/>
  <sheetViews>
    <sheetView showGridLines="0" view="pageLayout" zoomScale="75" zoomScaleNormal="50" zoomScaleSheetLayoutView="75" zoomScalePageLayoutView="75" workbookViewId="0">
      <selection activeCell="F15" sqref="F15"/>
    </sheetView>
  </sheetViews>
  <sheetFormatPr baseColWidth="10" defaultColWidth="11.42578125" defaultRowHeight="15"/>
  <cols>
    <col min="1" max="1" width="8" style="3" customWidth="1"/>
    <col min="2" max="2" width="35.7109375" style="3" customWidth="1"/>
    <col min="3" max="3" width="11.85546875" style="3" customWidth="1"/>
    <col min="4" max="4" width="11.28515625" style="3" customWidth="1"/>
    <col min="5" max="16384" width="11.42578125" style="3"/>
  </cols>
  <sheetData>
    <row r="2" spans="1:17">
      <c r="B2" s="385"/>
      <c r="C2" s="385"/>
      <c r="D2" s="385"/>
      <c r="E2" s="385"/>
      <c r="F2" s="385"/>
      <c r="G2" s="385"/>
      <c r="H2" s="385"/>
      <c r="I2" s="385"/>
    </row>
    <row r="3" spans="1:17" ht="15" customHeight="1">
      <c r="B3" s="385"/>
      <c r="C3" s="385"/>
      <c r="D3" s="385"/>
      <c r="E3" s="385"/>
      <c r="F3" s="385"/>
      <c r="G3" s="385"/>
      <c r="H3" s="385"/>
      <c r="I3" s="385"/>
      <c r="J3" s="48"/>
      <c r="K3" s="48"/>
    </row>
    <row r="4" spans="1:17" ht="15" customHeight="1">
      <c r="A4" s="48"/>
      <c r="B4" s="385"/>
      <c r="C4" s="385"/>
      <c r="D4" s="385"/>
      <c r="E4" s="385"/>
      <c r="F4" s="385"/>
      <c r="G4" s="385"/>
      <c r="H4" s="385"/>
      <c r="I4" s="385"/>
      <c r="J4" s="48"/>
      <c r="K4" s="48"/>
    </row>
    <row r="5" spans="1:17" ht="1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7" ht="13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29"/>
      <c r="M6" s="29"/>
      <c r="N6" s="29"/>
      <c r="O6" s="29"/>
      <c r="P6" s="29"/>
      <c r="Q6" s="29"/>
    </row>
    <row r="8" spans="1:17" ht="11.1" customHeight="1">
      <c r="B8" s="4"/>
      <c r="C8" s="4"/>
      <c r="D8" s="4"/>
    </row>
    <row r="9" spans="1:17" ht="36" customHeight="1"/>
    <row r="10" spans="1:17" ht="30.95" customHeight="1"/>
    <row r="11" spans="1:17" ht="30.95" customHeight="1"/>
    <row r="12" spans="1:17" ht="30.95" customHeight="1" thickBot="1"/>
    <row r="13" spans="1:17" ht="37.5" customHeight="1" thickBot="1">
      <c r="B13" s="347" t="s">
        <v>13</v>
      </c>
      <c r="C13" s="340" t="s">
        <v>167</v>
      </c>
      <c r="D13" s="335" t="s">
        <v>158</v>
      </c>
    </row>
    <row r="14" spans="1:17" ht="39.75" customHeight="1">
      <c r="B14" s="348" t="s">
        <v>11</v>
      </c>
      <c r="C14" s="341">
        <v>0</v>
      </c>
      <c r="D14" s="336">
        <v>0</v>
      </c>
    </row>
    <row r="15" spans="1:17" ht="30.95" customHeight="1">
      <c r="B15" s="349" t="s">
        <v>113</v>
      </c>
      <c r="C15" s="342">
        <v>1</v>
      </c>
      <c r="D15" s="337">
        <v>0</v>
      </c>
    </row>
    <row r="16" spans="1:17" ht="22.5" customHeight="1">
      <c r="B16" s="349" t="s">
        <v>12</v>
      </c>
      <c r="C16" s="342">
        <v>28</v>
      </c>
      <c r="D16" s="337">
        <v>24</v>
      </c>
    </row>
    <row r="17" spans="2:4" ht="22.5" customHeight="1">
      <c r="B17" s="350" t="s">
        <v>171</v>
      </c>
      <c r="C17" s="343">
        <v>3</v>
      </c>
      <c r="D17" s="338"/>
    </row>
    <row r="18" spans="2:4" ht="30.95" customHeight="1">
      <c r="B18" s="349" t="s">
        <v>10</v>
      </c>
      <c r="C18" s="342">
        <v>35</v>
      </c>
      <c r="D18" s="337">
        <v>38</v>
      </c>
    </row>
    <row r="19" spans="2:4" ht="33" customHeight="1">
      <c r="B19" s="349" t="s">
        <v>9</v>
      </c>
      <c r="C19" s="342">
        <v>47</v>
      </c>
      <c r="D19" s="337">
        <v>54</v>
      </c>
    </row>
    <row r="20" spans="2:4" ht="27.75" customHeight="1" thickBot="1">
      <c r="B20" s="351" t="s">
        <v>110</v>
      </c>
      <c r="C20" s="344">
        <v>160</v>
      </c>
      <c r="D20" s="339">
        <v>162</v>
      </c>
    </row>
    <row r="21" spans="2:4" ht="21.75" thickBot="1">
      <c r="B21" s="352"/>
      <c r="C21" s="345"/>
      <c r="D21" s="334"/>
    </row>
    <row r="22" spans="2:4" ht="21.75" thickBot="1">
      <c r="B22" s="352" t="s">
        <v>5</v>
      </c>
      <c r="C22" s="346">
        <f>SUM(C14:C21)</f>
        <v>274</v>
      </c>
      <c r="D22" s="72">
        <f>SUM(D14:D21)</f>
        <v>278</v>
      </c>
    </row>
    <row r="23" spans="2:4" ht="15" customHeight="1"/>
    <row r="24" spans="2:4" ht="15" customHeight="1">
      <c r="B24" s="58"/>
      <c r="C24" s="58"/>
      <c r="D24" s="58"/>
    </row>
    <row r="25" spans="2:4" ht="18.75">
      <c r="B25" s="47"/>
      <c r="C25" s="386"/>
      <c r="D25" s="386"/>
    </row>
    <row r="26" spans="2:4" ht="18.75">
      <c r="B26" s="47"/>
      <c r="C26" s="386"/>
      <c r="D26" s="386"/>
    </row>
    <row r="27" spans="2:4" ht="18.75">
      <c r="B27" s="47"/>
      <c r="C27" s="386"/>
      <c r="D27" s="386"/>
    </row>
    <row r="28" spans="2:4" ht="18.75">
      <c r="B28" s="47"/>
      <c r="C28" s="386"/>
      <c r="D28" s="386"/>
    </row>
    <row r="29" spans="2:4" ht="18.75">
      <c r="B29" s="47"/>
      <c r="C29" s="386"/>
      <c r="D29" s="386"/>
    </row>
    <row r="30" spans="2:4" ht="18.75">
      <c r="B30" s="47"/>
      <c r="C30" s="386"/>
      <c r="D30" s="386"/>
    </row>
    <row r="31" spans="2:4" ht="18.75">
      <c r="B31" s="47"/>
      <c r="C31" s="386"/>
      <c r="D31" s="386"/>
    </row>
    <row r="32" spans="2:4" ht="18.75">
      <c r="B32" s="47"/>
      <c r="C32" s="386"/>
      <c r="D32" s="386"/>
    </row>
    <row r="33" spans="2:4" ht="18.75">
      <c r="B33" s="47"/>
      <c r="C33" s="386"/>
      <c r="D33" s="386"/>
    </row>
    <row r="34" spans="2:4" ht="18.75">
      <c r="B34" s="47"/>
      <c r="C34" s="386"/>
      <c r="D34" s="386"/>
    </row>
    <row r="35" spans="2:4" ht="18.75">
      <c r="B35" s="47"/>
      <c r="C35" s="386"/>
      <c r="D35" s="386"/>
    </row>
    <row r="36" spans="2:4" ht="15.75">
      <c r="C36" s="387"/>
      <c r="D36" s="387"/>
    </row>
  </sheetData>
  <mergeCells count="13">
    <mergeCell ref="B2:I4"/>
    <mergeCell ref="C33:D33"/>
    <mergeCell ref="C35:D35"/>
    <mergeCell ref="C36:D36"/>
    <mergeCell ref="C28:D28"/>
    <mergeCell ref="C29:D29"/>
    <mergeCell ref="C30:D30"/>
    <mergeCell ref="C31:D31"/>
    <mergeCell ref="C32:D32"/>
    <mergeCell ref="C34:D34"/>
    <mergeCell ref="C25:D25"/>
    <mergeCell ref="C26:D26"/>
    <mergeCell ref="C27:D27"/>
  </mergeCells>
  <printOptions horizontalCentered="1"/>
  <pageMargins left="0.6" right="0" top="0.43" bottom="0" header="0" footer="0"/>
  <pageSetup scale="70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1"/>
  <sheetViews>
    <sheetView showGridLines="0" view="pageLayout" topLeftCell="A16" zoomScale="75" zoomScaleNormal="50" zoomScaleSheetLayoutView="75" zoomScalePageLayoutView="75" workbookViewId="0">
      <selection activeCell="F15" sqref="F15"/>
    </sheetView>
  </sheetViews>
  <sheetFormatPr baseColWidth="10" defaultColWidth="11.42578125" defaultRowHeight="15"/>
  <cols>
    <col min="1" max="1" width="7.28515625" style="3" customWidth="1"/>
    <col min="2" max="2" width="36.85546875" style="3" customWidth="1"/>
    <col min="3" max="4" width="11.28515625" style="3" customWidth="1"/>
    <col min="5" max="16384" width="11.42578125" style="3"/>
  </cols>
  <sheetData>
    <row r="1" spans="2:12">
      <c r="F1" s="37"/>
    </row>
    <row r="3" spans="2:12" ht="15" customHeight="1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2:12" ht="24.75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2:12" ht="15" customHeight="1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10" spans="2:12">
      <c r="B10" s="6" t="s">
        <v>8</v>
      </c>
      <c r="C10" s="4"/>
      <c r="D10" s="4"/>
    </row>
    <row r="11" spans="2:12" ht="36" customHeight="1"/>
    <row r="12" spans="2:12" ht="30.95" customHeight="1"/>
    <row r="13" spans="2:12" ht="30.95" customHeight="1">
      <c r="B13" s="73" t="s">
        <v>0</v>
      </c>
      <c r="C13" s="61" t="s">
        <v>167</v>
      </c>
      <c r="D13" s="62" t="s">
        <v>158</v>
      </c>
    </row>
    <row r="14" spans="2:12" ht="30.95" customHeight="1">
      <c r="B14" s="69" t="s">
        <v>14</v>
      </c>
      <c r="C14" s="74">
        <v>19</v>
      </c>
      <c r="D14" s="75">
        <v>19</v>
      </c>
    </row>
    <row r="15" spans="2:12" ht="22.5" customHeight="1">
      <c r="B15" s="69" t="s">
        <v>15</v>
      </c>
      <c r="C15" s="74">
        <v>18</v>
      </c>
      <c r="D15" s="75">
        <v>18</v>
      </c>
    </row>
    <row r="16" spans="2:12" ht="30.95" customHeight="1">
      <c r="B16" s="69" t="s">
        <v>16</v>
      </c>
      <c r="C16" s="74">
        <v>2</v>
      </c>
      <c r="D16" s="75">
        <v>0</v>
      </c>
    </row>
    <row r="17" spans="2:4" ht="18.75">
      <c r="B17" s="76"/>
      <c r="C17" s="77"/>
      <c r="D17" s="78"/>
    </row>
    <row r="18" spans="2:4" ht="21">
      <c r="B18" s="79" t="s">
        <v>5</v>
      </c>
      <c r="C18" s="85">
        <f>C14+C15</f>
        <v>37</v>
      </c>
      <c r="D18" s="71">
        <f>D14+D15</f>
        <v>37</v>
      </c>
    </row>
    <row r="20" spans="2:4" ht="15.75">
      <c r="B20" s="27"/>
    </row>
    <row r="41" spans="2:2">
      <c r="B41" s="5"/>
    </row>
  </sheetData>
  <printOptions horizontalCentered="1"/>
  <pageMargins left="0.6" right="0" top="0.43" bottom="0" header="0" footer="0"/>
  <pageSetup scale="70" orientation="landscape" r:id="rId1"/>
  <headerFooter alignWithMargins="0"/>
  <rowBreaks count="1" manualBreakCount="1">
    <brk id="34" max="16383" man="1"/>
  </row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K42"/>
  <sheetViews>
    <sheetView showGridLines="0" view="pageLayout" topLeftCell="A16" zoomScale="75" zoomScaleNormal="50" zoomScaleSheetLayoutView="75" zoomScalePageLayoutView="75" workbookViewId="0">
      <selection activeCell="F15" sqref="F15"/>
    </sheetView>
  </sheetViews>
  <sheetFormatPr baseColWidth="10" defaultColWidth="11.42578125" defaultRowHeight="15"/>
  <cols>
    <col min="1" max="1" width="7.140625" style="3" customWidth="1"/>
    <col min="2" max="2" width="36.85546875" style="3" customWidth="1"/>
    <col min="3" max="4" width="11.28515625" style="3" customWidth="1"/>
    <col min="5" max="16384" width="11.42578125" style="3"/>
  </cols>
  <sheetData>
    <row r="4" spans="1:11" ht="1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1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26.2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</row>
    <row r="11" spans="1:11">
      <c r="B11" s="6" t="s">
        <v>8</v>
      </c>
      <c r="C11" s="4"/>
      <c r="D11" s="4"/>
    </row>
    <row r="12" spans="1:11" ht="36" customHeight="1"/>
    <row r="13" spans="1:11" ht="30.95" customHeight="1"/>
    <row r="14" spans="1:11" ht="30.95" customHeight="1">
      <c r="B14" s="73" t="s">
        <v>0</v>
      </c>
      <c r="C14" s="61" t="s">
        <v>167</v>
      </c>
      <c r="D14" s="62" t="s">
        <v>158</v>
      </c>
    </row>
    <row r="15" spans="1:11" ht="30.95" customHeight="1">
      <c r="B15" s="69" t="s">
        <v>14</v>
      </c>
      <c r="C15" s="82">
        <v>3</v>
      </c>
      <c r="D15" s="70">
        <v>6</v>
      </c>
    </row>
    <row r="16" spans="1:11" ht="23.25" customHeight="1">
      <c r="B16" s="69" t="s">
        <v>15</v>
      </c>
      <c r="C16" s="82">
        <v>1</v>
      </c>
      <c r="D16" s="70">
        <v>2</v>
      </c>
    </row>
    <row r="17" spans="2:4" ht="30.95" customHeight="1">
      <c r="B17" s="69" t="s">
        <v>16</v>
      </c>
      <c r="C17" s="82">
        <v>0</v>
      </c>
      <c r="D17" s="70">
        <v>0</v>
      </c>
    </row>
    <row r="18" spans="2:4" ht="21">
      <c r="B18" s="76"/>
      <c r="C18" s="83"/>
      <c r="D18" s="84"/>
    </row>
    <row r="19" spans="2:4" ht="21">
      <c r="B19" s="240" t="s">
        <v>5</v>
      </c>
      <c r="C19" s="85">
        <f>C15+C16</f>
        <v>4</v>
      </c>
      <c r="D19" s="71">
        <f>D15+D16</f>
        <v>8</v>
      </c>
    </row>
    <row r="20" spans="2:4">
      <c r="B20" s="81"/>
      <c r="C20" s="81"/>
      <c r="D20" s="81"/>
    </row>
    <row r="42" spans="2:2">
      <c r="B42" s="5"/>
    </row>
  </sheetData>
  <printOptions horizontalCentered="1"/>
  <pageMargins left="0.6" right="0" top="0.43" bottom="0" header="0" footer="0"/>
  <pageSetup scale="70" orientation="landscape" r:id="rId1"/>
  <headerFooter alignWithMargins="0"/>
  <rowBreaks count="1" manualBreakCount="1">
    <brk id="35" max="16383" man="1"/>
  </row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5"/>
  <sheetViews>
    <sheetView showGridLines="0" view="pageLayout" zoomScaleNormal="50" zoomScaleSheetLayoutView="75" workbookViewId="0">
      <selection activeCell="F15" sqref="F15"/>
    </sheetView>
  </sheetViews>
  <sheetFormatPr baseColWidth="10" defaultRowHeight="12.75"/>
  <cols>
    <col min="1" max="1" width="10.85546875" style="15" customWidth="1"/>
    <col min="2" max="2" width="21.85546875" style="15" customWidth="1"/>
    <col min="3" max="7" width="17.42578125" style="15" customWidth="1"/>
    <col min="8" max="8" width="19.7109375" style="15" customWidth="1"/>
    <col min="9" max="258" width="11.42578125" style="15"/>
    <col min="259" max="259" width="38.42578125" style="15" customWidth="1"/>
    <col min="260" max="264" width="19.7109375" style="15" customWidth="1"/>
    <col min="265" max="514" width="11.42578125" style="15"/>
    <col min="515" max="515" width="38.42578125" style="15" customWidth="1"/>
    <col min="516" max="520" width="19.7109375" style="15" customWidth="1"/>
    <col min="521" max="770" width="11.42578125" style="15"/>
    <col min="771" max="771" width="38.42578125" style="15" customWidth="1"/>
    <col min="772" max="776" width="19.7109375" style="15" customWidth="1"/>
    <col min="777" max="1026" width="11.42578125" style="15"/>
    <col min="1027" max="1027" width="38.42578125" style="15" customWidth="1"/>
    <col min="1028" max="1032" width="19.7109375" style="15" customWidth="1"/>
    <col min="1033" max="1282" width="11.42578125" style="15"/>
    <col min="1283" max="1283" width="38.42578125" style="15" customWidth="1"/>
    <col min="1284" max="1288" width="19.7109375" style="15" customWidth="1"/>
    <col min="1289" max="1538" width="11.42578125" style="15"/>
    <col min="1539" max="1539" width="38.42578125" style="15" customWidth="1"/>
    <col min="1540" max="1544" width="19.7109375" style="15" customWidth="1"/>
    <col min="1545" max="1794" width="11.42578125" style="15"/>
    <col min="1795" max="1795" width="38.42578125" style="15" customWidth="1"/>
    <col min="1796" max="1800" width="19.7109375" style="15" customWidth="1"/>
    <col min="1801" max="2050" width="11.42578125" style="15"/>
    <col min="2051" max="2051" width="38.42578125" style="15" customWidth="1"/>
    <col min="2052" max="2056" width="19.7109375" style="15" customWidth="1"/>
    <col min="2057" max="2306" width="11.42578125" style="15"/>
    <col min="2307" max="2307" width="38.42578125" style="15" customWidth="1"/>
    <col min="2308" max="2312" width="19.7109375" style="15" customWidth="1"/>
    <col min="2313" max="2562" width="11.42578125" style="15"/>
    <col min="2563" max="2563" width="38.42578125" style="15" customWidth="1"/>
    <col min="2564" max="2568" width="19.7109375" style="15" customWidth="1"/>
    <col min="2569" max="2818" width="11.42578125" style="15"/>
    <col min="2819" max="2819" width="38.42578125" style="15" customWidth="1"/>
    <col min="2820" max="2824" width="19.7109375" style="15" customWidth="1"/>
    <col min="2825" max="3074" width="11.42578125" style="15"/>
    <col min="3075" max="3075" width="38.42578125" style="15" customWidth="1"/>
    <col min="3076" max="3080" width="19.7109375" style="15" customWidth="1"/>
    <col min="3081" max="3330" width="11.42578125" style="15"/>
    <col min="3331" max="3331" width="38.42578125" style="15" customWidth="1"/>
    <col min="3332" max="3336" width="19.7109375" style="15" customWidth="1"/>
    <col min="3337" max="3586" width="11.42578125" style="15"/>
    <col min="3587" max="3587" width="38.42578125" style="15" customWidth="1"/>
    <col min="3588" max="3592" width="19.7109375" style="15" customWidth="1"/>
    <col min="3593" max="3842" width="11.42578125" style="15"/>
    <col min="3843" max="3843" width="38.42578125" style="15" customWidth="1"/>
    <col min="3844" max="3848" width="19.7109375" style="15" customWidth="1"/>
    <col min="3849" max="4098" width="11.42578125" style="15"/>
    <col min="4099" max="4099" width="38.42578125" style="15" customWidth="1"/>
    <col min="4100" max="4104" width="19.7109375" style="15" customWidth="1"/>
    <col min="4105" max="4354" width="11.42578125" style="15"/>
    <col min="4355" max="4355" width="38.42578125" style="15" customWidth="1"/>
    <col min="4356" max="4360" width="19.7109375" style="15" customWidth="1"/>
    <col min="4361" max="4610" width="11.42578125" style="15"/>
    <col min="4611" max="4611" width="38.42578125" style="15" customWidth="1"/>
    <col min="4612" max="4616" width="19.7109375" style="15" customWidth="1"/>
    <col min="4617" max="4866" width="11.42578125" style="15"/>
    <col min="4867" max="4867" width="38.42578125" style="15" customWidth="1"/>
    <col min="4868" max="4872" width="19.7109375" style="15" customWidth="1"/>
    <col min="4873" max="5122" width="11.42578125" style="15"/>
    <col min="5123" max="5123" width="38.42578125" style="15" customWidth="1"/>
    <col min="5124" max="5128" width="19.7109375" style="15" customWidth="1"/>
    <col min="5129" max="5378" width="11.42578125" style="15"/>
    <col min="5379" max="5379" width="38.42578125" style="15" customWidth="1"/>
    <col min="5380" max="5384" width="19.7109375" style="15" customWidth="1"/>
    <col min="5385" max="5634" width="11.42578125" style="15"/>
    <col min="5635" max="5635" width="38.42578125" style="15" customWidth="1"/>
    <col min="5636" max="5640" width="19.7109375" style="15" customWidth="1"/>
    <col min="5641" max="5890" width="11.42578125" style="15"/>
    <col min="5891" max="5891" width="38.42578125" style="15" customWidth="1"/>
    <col min="5892" max="5896" width="19.7109375" style="15" customWidth="1"/>
    <col min="5897" max="6146" width="11.42578125" style="15"/>
    <col min="6147" max="6147" width="38.42578125" style="15" customWidth="1"/>
    <col min="6148" max="6152" width="19.7109375" style="15" customWidth="1"/>
    <col min="6153" max="6402" width="11.42578125" style="15"/>
    <col min="6403" max="6403" width="38.42578125" style="15" customWidth="1"/>
    <col min="6404" max="6408" width="19.7109375" style="15" customWidth="1"/>
    <col min="6409" max="6658" width="11.42578125" style="15"/>
    <col min="6659" max="6659" width="38.42578125" style="15" customWidth="1"/>
    <col min="6660" max="6664" width="19.7109375" style="15" customWidth="1"/>
    <col min="6665" max="6914" width="11.42578125" style="15"/>
    <col min="6915" max="6915" width="38.42578125" style="15" customWidth="1"/>
    <col min="6916" max="6920" width="19.7109375" style="15" customWidth="1"/>
    <col min="6921" max="7170" width="11.42578125" style="15"/>
    <col min="7171" max="7171" width="38.42578125" style="15" customWidth="1"/>
    <col min="7172" max="7176" width="19.7109375" style="15" customWidth="1"/>
    <col min="7177" max="7426" width="11.42578125" style="15"/>
    <col min="7427" max="7427" width="38.42578125" style="15" customWidth="1"/>
    <col min="7428" max="7432" width="19.7109375" style="15" customWidth="1"/>
    <col min="7433" max="7682" width="11.42578125" style="15"/>
    <col min="7683" max="7683" width="38.42578125" style="15" customWidth="1"/>
    <col min="7684" max="7688" width="19.7109375" style="15" customWidth="1"/>
    <col min="7689" max="7938" width="11.42578125" style="15"/>
    <col min="7939" max="7939" width="38.42578125" style="15" customWidth="1"/>
    <col min="7940" max="7944" width="19.7109375" style="15" customWidth="1"/>
    <col min="7945" max="8194" width="11.42578125" style="15"/>
    <col min="8195" max="8195" width="38.42578125" style="15" customWidth="1"/>
    <col min="8196" max="8200" width="19.7109375" style="15" customWidth="1"/>
    <col min="8201" max="8450" width="11.42578125" style="15"/>
    <col min="8451" max="8451" width="38.42578125" style="15" customWidth="1"/>
    <col min="8452" max="8456" width="19.7109375" style="15" customWidth="1"/>
    <col min="8457" max="8706" width="11.42578125" style="15"/>
    <col min="8707" max="8707" width="38.42578125" style="15" customWidth="1"/>
    <col min="8708" max="8712" width="19.7109375" style="15" customWidth="1"/>
    <col min="8713" max="8962" width="11.42578125" style="15"/>
    <col min="8963" max="8963" width="38.42578125" style="15" customWidth="1"/>
    <col min="8964" max="8968" width="19.7109375" style="15" customWidth="1"/>
    <col min="8969" max="9218" width="11.42578125" style="15"/>
    <col min="9219" max="9219" width="38.42578125" style="15" customWidth="1"/>
    <col min="9220" max="9224" width="19.7109375" style="15" customWidth="1"/>
    <col min="9225" max="9474" width="11.42578125" style="15"/>
    <col min="9475" max="9475" width="38.42578125" style="15" customWidth="1"/>
    <col min="9476" max="9480" width="19.7109375" style="15" customWidth="1"/>
    <col min="9481" max="9730" width="11.42578125" style="15"/>
    <col min="9731" max="9731" width="38.42578125" style="15" customWidth="1"/>
    <col min="9732" max="9736" width="19.7109375" style="15" customWidth="1"/>
    <col min="9737" max="9986" width="11.42578125" style="15"/>
    <col min="9987" max="9987" width="38.42578125" style="15" customWidth="1"/>
    <col min="9988" max="9992" width="19.7109375" style="15" customWidth="1"/>
    <col min="9993" max="10242" width="11.42578125" style="15"/>
    <col min="10243" max="10243" width="38.42578125" style="15" customWidth="1"/>
    <col min="10244" max="10248" width="19.7109375" style="15" customWidth="1"/>
    <col min="10249" max="10498" width="11.42578125" style="15"/>
    <col min="10499" max="10499" width="38.42578125" style="15" customWidth="1"/>
    <col min="10500" max="10504" width="19.7109375" style="15" customWidth="1"/>
    <col min="10505" max="10754" width="11.42578125" style="15"/>
    <col min="10755" max="10755" width="38.42578125" style="15" customWidth="1"/>
    <col min="10756" max="10760" width="19.7109375" style="15" customWidth="1"/>
    <col min="10761" max="11010" width="11.42578125" style="15"/>
    <col min="11011" max="11011" width="38.42578125" style="15" customWidth="1"/>
    <col min="11012" max="11016" width="19.7109375" style="15" customWidth="1"/>
    <col min="11017" max="11266" width="11.42578125" style="15"/>
    <col min="11267" max="11267" width="38.42578125" style="15" customWidth="1"/>
    <col min="11268" max="11272" width="19.7109375" style="15" customWidth="1"/>
    <col min="11273" max="11522" width="11.42578125" style="15"/>
    <col min="11523" max="11523" width="38.42578125" style="15" customWidth="1"/>
    <col min="11524" max="11528" width="19.7109375" style="15" customWidth="1"/>
    <col min="11529" max="11778" width="11.42578125" style="15"/>
    <col min="11779" max="11779" width="38.42578125" style="15" customWidth="1"/>
    <col min="11780" max="11784" width="19.7109375" style="15" customWidth="1"/>
    <col min="11785" max="12034" width="11.42578125" style="15"/>
    <col min="12035" max="12035" width="38.42578125" style="15" customWidth="1"/>
    <col min="12036" max="12040" width="19.7109375" style="15" customWidth="1"/>
    <col min="12041" max="12290" width="11.42578125" style="15"/>
    <col min="12291" max="12291" width="38.42578125" style="15" customWidth="1"/>
    <col min="12292" max="12296" width="19.7109375" style="15" customWidth="1"/>
    <col min="12297" max="12546" width="11.42578125" style="15"/>
    <col min="12547" max="12547" width="38.42578125" style="15" customWidth="1"/>
    <col min="12548" max="12552" width="19.7109375" style="15" customWidth="1"/>
    <col min="12553" max="12802" width="11.42578125" style="15"/>
    <col min="12803" max="12803" width="38.42578125" style="15" customWidth="1"/>
    <col min="12804" max="12808" width="19.7109375" style="15" customWidth="1"/>
    <col min="12809" max="13058" width="11.42578125" style="15"/>
    <col min="13059" max="13059" width="38.42578125" style="15" customWidth="1"/>
    <col min="13060" max="13064" width="19.7109375" style="15" customWidth="1"/>
    <col min="13065" max="13314" width="11.42578125" style="15"/>
    <col min="13315" max="13315" width="38.42578125" style="15" customWidth="1"/>
    <col min="13316" max="13320" width="19.7109375" style="15" customWidth="1"/>
    <col min="13321" max="13570" width="11.42578125" style="15"/>
    <col min="13571" max="13571" width="38.42578125" style="15" customWidth="1"/>
    <col min="13572" max="13576" width="19.7109375" style="15" customWidth="1"/>
    <col min="13577" max="13826" width="11.42578125" style="15"/>
    <col min="13827" max="13827" width="38.42578125" style="15" customWidth="1"/>
    <col min="13828" max="13832" width="19.7109375" style="15" customWidth="1"/>
    <col min="13833" max="14082" width="11.42578125" style="15"/>
    <col min="14083" max="14083" width="38.42578125" style="15" customWidth="1"/>
    <col min="14084" max="14088" width="19.7109375" style="15" customWidth="1"/>
    <col min="14089" max="14338" width="11.42578125" style="15"/>
    <col min="14339" max="14339" width="38.42578125" style="15" customWidth="1"/>
    <col min="14340" max="14344" width="19.7109375" style="15" customWidth="1"/>
    <col min="14345" max="14594" width="11.42578125" style="15"/>
    <col min="14595" max="14595" width="38.42578125" style="15" customWidth="1"/>
    <col min="14596" max="14600" width="19.7109375" style="15" customWidth="1"/>
    <col min="14601" max="14850" width="11.42578125" style="15"/>
    <col min="14851" max="14851" width="38.42578125" style="15" customWidth="1"/>
    <col min="14852" max="14856" width="19.7109375" style="15" customWidth="1"/>
    <col min="14857" max="15106" width="11.42578125" style="15"/>
    <col min="15107" max="15107" width="38.42578125" style="15" customWidth="1"/>
    <col min="15108" max="15112" width="19.7109375" style="15" customWidth="1"/>
    <col min="15113" max="15362" width="11.42578125" style="15"/>
    <col min="15363" max="15363" width="38.42578125" style="15" customWidth="1"/>
    <col min="15364" max="15368" width="19.7109375" style="15" customWidth="1"/>
    <col min="15369" max="15618" width="11.42578125" style="15"/>
    <col min="15619" max="15619" width="38.42578125" style="15" customWidth="1"/>
    <col min="15620" max="15624" width="19.7109375" style="15" customWidth="1"/>
    <col min="15625" max="15874" width="11.42578125" style="15"/>
    <col min="15875" max="15875" width="38.42578125" style="15" customWidth="1"/>
    <col min="15876" max="15880" width="19.7109375" style="15" customWidth="1"/>
    <col min="15881" max="16130" width="11.42578125" style="15"/>
    <col min="16131" max="16131" width="38.42578125" style="15" customWidth="1"/>
    <col min="16132" max="16136" width="19.7109375" style="15" customWidth="1"/>
    <col min="16137" max="16384" width="11.42578125" style="15"/>
  </cols>
  <sheetData>
    <row r="1" spans="1:10" ht="18.75" customHeight="1"/>
    <row r="2" spans="1:10" ht="12.75" customHeight="1">
      <c r="B2" s="86"/>
      <c r="C2" s="86"/>
      <c r="D2" s="86"/>
      <c r="E2" s="86"/>
      <c r="F2" s="86"/>
      <c r="G2" s="86"/>
      <c r="H2" s="50"/>
      <c r="I2" s="49"/>
      <c r="J2" s="49"/>
    </row>
    <row r="3" spans="1:10" ht="18" customHeight="1">
      <c r="B3" s="86"/>
      <c r="C3" s="86"/>
      <c r="D3" s="86"/>
      <c r="E3" s="86"/>
      <c r="F3" s="86"/>
      <c r="G3" s="86"/>
      <c r="H3" s="50"/>
      <c r="I3" s="49"/>
      <c r="J3" s="49"/>
    </row>
    <row r="4" spans="1:10" ht="15.75" customHeight="1">
      <c r="A4" s="50"/>
      <c r="B4" s="86"/>
      <c r="C4" s="86"/>
      <c r="D4" s="86"/>
      <c r="E4" s="86"/>
      <c r="F4" s="86"/>
      <c r="G4" s="86"/>
      <c r="H4" s="50"/>
      <c r="I4" s="49"/>
      <c r="J4" s="49"/>
    </row>
    <row r="5" spans="1:10" ht="22.5" customHeight="1">
      <c r="A5" s="50"/>
      <c r="B5" s="50"/>
      <c r="C5" s="50"/>
      <c r="D5" s="50"/>
      <c r="E5" s="50"/>
      <c r="F5" s="50"/>
      <c r="G5" s="50"/>
      <c r="H5" s="50"/>
      <c r="I5" s="49"/>
      <c r="J5" s="49"/>
    </row>
    <row r="6" spans="1:10" ht="12.75" customHeight="1">
      <c r="A6" s="49"/>
      <c r="B6" s="49"/>
      <c r="C6" s="49"/>
      <c r="D6" s="49"/>
      <c r="E6" s="49"/>
      <c r="F6" s="49"/>
      <c r="G6" s="49"/>
      <c r="H6" s="49"/>
      <c r="I6" s="49"/>
      <c r="J6" s="49"/>
    </row>
    <row r="9" spans="1:10" ht="33" customHeight="1"/>
    <row r="10" spans="1:10" ht="30.75" customHeight="1"/>
    <row r="11" spans="1:10" ht="22.5" customHeight="1">
      <c r="H11" s="16"/>
    </row>
    <row r="12" spans="1:10" ht="30" customHeight="1" thickBot="1">
      <c r="B12" s="175" t="s">
        <v>59</v>
      </c>
      <c r="C12" s="87" t="s">
        <v>1</v>
      </c>
      <c r="D12" s="87" t="s">
        <v>2</v>
      </c>
      <c r="E12" s="87" t="s">
        <v>3</v>
      </c>
      <c r="F12" s="87" t="s">
        <v>33</v>
      </c>
      <c r="G12" s="176" t="s">
        <v>5</v>
      </c>
    </row>
    <row r="13" spans="1:10" ht="19.7" customHeight="1">
      <c r="B13" s="177" t="s">
        <v>60</v>
      </c>
      <c r="C13" s="88">
        <v>24</v>
      </c>
      <c r="D13" s="88">
        <v>1</v>
      </c>
      <c r="E13" s="88">
        <v>0</v>
      </c>
      <c r="F13" s="88">
        <v>0</v>
      </c>
      <c r="G13" s="178">
        <f t="shared" ref="G13:G28" si="0">SUM(C13:F13)</f>
        <v>25</v>
      </c>
    </row>
    <row r="14" spans="1:10" ht="19.7" customHeight="1">
      <c r="B14" s="179" t="s">
        <v>61</v>
      </c>
      <c r="C14" s="89">
        <v>49</v>
      </c>
      <c r="D14" s="89">
        <v>4</v>
      </c>
      <c r="E14" s="89">
        <v>1</v>
      </c>
      <c r="F14" s="89">
        <v>0</v>
      </c>
      <c r="G14" s="180">
        <f t="shared" si="0"/>
        <v>54</v>
      </c>
    </row>
    <row r="15" spans="1:10" ht="19.7" customHeight="1">
      <c r="B15" s="179" t="s">
        <v>62</v>
      </c>
      <c r="C15" s="89">
        <v>60</v>
      </c>
      <c r="D15" s="89">
        <v>0</v>
      </c>
      <c r="E15" s="89">
        <v>0</v>
      </c>
      <c r="F15" s="89">
        <v>0</v>
      </c>
      <c r="G15" s="180">
        <f t="shared" si="0"/>
        <v>60</v>
      </c>
    </row>
    <row r="16" spans="1:10" ht="19.7" customHeight="1">
      <c r="B16" s="179" t="s">
        <v>63</v>
      </c>
      <c r="C16" s="89">
        <v>62</v>
      </c>
      <c r="D16" s="89">
        <v>0</v>
      </c>
      <c r="E16" s="89">
        <v>1</v>
      </c>
      <c r="F16" s="89">
        <v>0</v>
      </c>
      <c r="G16" s="180">
        <f t="shared" si="0"/>
        <v>63</v>
      </c>
    </row>
    <row r="17" spans="2:7" ht="19.7" customHeight="1">
      <c r="B17" s="179" t="s">
        <v>64</v>
      </c>
      <c r="C17" s="89">
        <v>48</v>
      </c>
      <c r="D17" s="89">
        <v>3</v>
      </c>
      <c r="E17" s="89">
        <v>1</v>
      </c>
      <c r="F17" s="89">
        <v>0</v>
      </c>
      <c r="G17" s="180">
        <f t="shared" si="0"/>
        <v>52</v>
      </c>
    </row>
    <row r="18" spans="2:7" ht="19.7" customHeight="1">
      <c r="B18" s="179" t="s">
        <v>65</v>
      </c>
      <c r="C18" s="89">
        <v>53</v>
      </c>
      <c r="D18" s="89">
        <v>0</v>
      </c>
      <c r="E18" s="89">
        <v>1</v>
      </c>
      <c r="F18" s="89">
        <v>0</v>
      </c>
      <c r="G18" s="180">
        <f t="shared" si="0"/>
        <v>54</v>
      </c>
    </row>
    <row r="19" spans="2:7" ht="19.7" customHeight="1">
      <c r="B19" s="179" t="s">
        <v>66</v>
      </c>
      <c r="C19" s="89">
        <v>32</v>
      </c>
      <c r="D19" s="89">
        <v>0</v>
      </c>
      <c r="E19" s="89">
        <v>1</v>
      </c>
      <c r="F19" s="89">
        <v>0</v>
      </c>
      <c r="G19" s="180">
        <f t="shared" si="0"/>
        <v>33</v>
      </c>
    </row>
    <row r="20" spans="2:7" ht="19.7" customHeight="1">
      <c r="B20" s="179" t="s">
        <v>67</v>
      </c>
      <c r="C20" s="89">
        <v>34</v>
      </c>
      <c r="D20" s="89">
        <v>1</v>
      </c>
      <c r="E20" s="89">
        <v>1</v>
      </c>
      <c r="F20" s="89">
        <v>0</v>
      </c>
      <c r="G20" s="180">
        <f t="shared" si="0"/>
        <v>36</v>
      </c>
    </row>
    <row r="21" spans="2:7" ht="19.7" customHeight="1">
      <c r="B21" s="179" t="s">
        <v>68</v>
      </c>
      <c r="C21" s="89">
        <v>27</v>
      </c>
      <c r="D21" s="89">
        <v>0</v>
      </c>
      <c r="E21" s="89">
        <v>1</v>
      </c>
      <c r="F21" s="89">
        <v>0</v>
      </c>
      <c r="G21" s="181">
        <f t="shared" si="0"/>
        <v>28</v>
      </c>
    </row>
    <row r="22" spans="2:7" ht="19.7" customHeight="1">
      <c r="B22" s="179" t="s">
        <v>69</v>
      </c>
      <c r="C22" s="89">
        <v>27</v>
      </c>
      <c r="D22" s="89">
        <v>0</v>
      </c>
      <c r="E22" s="89">
        <v>0</v>
      </c>
      <c r="F22" s="89">
        <v>0</v>
      </c>
      <c r="G22" s="181">
        <f t="shared" si="0"/>
        <v>27</v>
      </c>
    </row>
    <row r="23" spans="2:7" ht="19.7" customHeight="1">
      <c r="B23" s="179" t="s">
        <v>70</v>
      </c>
      <c r="C23" s="89">
        <v>9</v>
      </c>
      <c r="D23" s="89">
        <v>0</v>
      </c>
      <c r="E23" s="89">
        <v>0</v>
      </c>
      <c r="F23" s="89">
        <v>0</v>
      </c>
      <c r="G23" s="181">
        <f t="shared" si="0"/>
        <v>9</v>
      </c>
    </row>
    <row r="24" spans="2:7" ht="19.7" customHeight="1">
      <c r="B24" s="179" t="s">
        <v>71</v>
      </c>
      <c r="C24" s="89">
        <v>9</v>
      </c>
      <c r="D24" s="89">
        <v>0</v>
      </c>
      <c r="E24" s="89">
        <v>1</v>
      </c>
      <c r="F24" s="89">
        <v>0</v>
      </c>
      <c r="G24" s="181">
        <f t="shared" si="0"/>
        <v>10</v>
      </c>
    </row>
    <row r="25" spans="2:7" ht="19.7" customHeight="1">
      <c r="B25" s="179" t="s">
        <v>72</v>
      </c>
      <c r="C25" s="89">
        <v>2</v>
      </c>
      <c r="D25" s="89">
        <v>1</v>
      </c>
      <c r="E25" s="89">
        <v>0</v>
      </c>
      <c r="F25" s="89">
        <v>0</v>
      </c>
      <c r="G25" s="181">
        <f t="shared" si="0"/>
        <v>3</v>
      </c>
    </row>
    <row r="26" spans="2:7" ht="19.7" customHeight="1">
      <c r="B26" s="179" t="s">
        <v>73</v>
      </c>
      <c r="C26" s="89">
        <v>0</v>
      </c>
      <c r="D26" s="89">
        <v>0</v>
      </c>
      <c r="E26" s="89">
        <v>0</v>
      </c>
      <c r="F26" s="89">
        <v>0</v>
      </c>
      <c r="G26" s="181">
        <f t="shared" si="0"/>
        <v>0</v>
      </c>
    </row>
    <row r="27" spans="2:7" ht="19.7" customHeight="1">
      <c r="B27" s="179" t="s">
        <v>74</v>
      </c>
      <c r="C27" s="89">
        <v>0</v>
      </c>
      <c r="D27" s="89">
        <v>0</v>
      </c>
      <c r="E27" s="89">
        <v>0</v>
      </c>
      <c r="F27" s="89">
        <v>0</v>
      </c>
      <c r="G27" s="181">
        <f t="shared" si="0"/>
        <v>0</v>
      </c>
    </row>
    <row r="28" spans="2:7" ht="19.7" customHeight="1">
      <c r="B28" s="179" t="s">
        <v>75</v>
      </c>
      <c r="C28" s="89">
        <v>0</v>
      </c>
      <c r="D28" s="89">
        <v>0</v>
      </c>
      <c r="E28" s="89">
        <v>0</v>
      </c>
      <c r="F28" s="89">
        <v>0</v>
      </c>
      <c r="G28" s="181">
        <f t="shared" si="0"/>
        <v>0</v>
      </c>
    </row>
    <row r="29" spans="2:7" ht="12" customHeight="1" thickBot="1">
      <c r="B29" s="90"/>
      <c r="C29" s="91"/>
      <c r="D29" s="91"/>
      <c r="E29" s="91"/>
      <c r="F29" s="91"/>
      <c r="G29" s="91"/>
    </row>
    <row r="30" spans="2:7" ht="30" customHeight="1" thickBot="1">
      <c r="B30" s="182" t="s">
        <v>116</v>
      </c>
      <c r="C30" s="241">
        <f>SUM(C13:C29)</f>
        <v>436</v>
      </c>
      <c r="D30" s="241">
        <f>SUM(D13:D29)</f>
        <v>10</v>
      </c>
      <c r="E30" s="241">
        <f>SUM(E13:E29)</f>
        <v>8</v>
      </c>
      <c r="F30" s="241">
        <f>SUM(F13:F29)</f>
        <v>0</v>
      </c>
      <c r="G30" s="242">
        <f>SUM(C30:F30)</f>
        <v>454</v>
      </c>
    </row>
    <row r="31" spans="2:7" ht="10.5" customHeight="1">
      <c r="B31" s="92"/>
      <c r="C31" s="93"/>
      <c r="D31" s="93"/>
      <c r="E31" s="93"/>
      <c r="F31" s="93"/>
      <c r="G31" s="93"/>
    </row>
    <row r="32" spans="2:7" ht="21.2" customHeight="1">
      <c r="B32" s="179" t="s">
        <v>76</v>
      </c>
      <c r="C32" s="89">
        <v>3</v>
      </c>
      <c r="D32" s="89">
        <v>1</v>
      </c>
      <c r="E32" s="89">
        <v>0</v>
      </c>
      <c r="F32" s="89">
        <v>0</v>
      </c>
      <c r="G32" s="181">
        <f>Tabla12[[#This Row],[CAIDA DE PERSONA]]+Tabla12[[#This Row],[VOLCADURAS]]+Tabla12[[#This Row],[ATROPELLOS]]+Tabla12[[#This Row],[CHOQUES]]</f>
        <v>4</v>
      </c>
    </row>
    <row r="33" spans="2:10" ht="21.2" customHeight="1">
      <c r="B33" s="179" t="s">
        <v>77</v>
      </c>
      <c r="C33" s="89">
        <v>1</v>
      </c>
      <c r="D33" s="89">
        <v>0</v>
      </c>
      <c r="E33" s="94">
        <v>0</v>
      </c>
      <c r="F33" s="89">
        <v>0</v>
      </c>
      <c r="G33" s="181">
        <f>Tabla12[[#This Row],[CAIDA DE PERSONA]]+Tabla12[[#This Row],[VOLCADURAS]]+Tabla12[[#This Row],[ATROPELLOS]]+Tabla12[[#This Row],[CHOQUES]]</f>
        <v>1</v>
      </c>
      <c r="J33" s="19"/>
    </row>
    <row r="34" spans="2:10" ht="21.2" customHeight="1">
      <c r="B34" s="179" t="s">
        <v>78</v>
      </c>
      <c r="C34" s="89">
        <v>4</v>
      </c>
      <c r="D34" s="89">
        <v>1</v>
      </c>
      <c r="E34" s="94">
        <v>0</v>
      </c>
      <c r="F34" s="89">
        <v>0</v>
      </c>
      <c r="G34" s="181">
        <f>Tabla12[[#This Row],[CAIDA DE PERSONA]]+Tabla12[[#This Row],[VOLCADURAS]]+Tabla12[[#This Row],[ATROPELLOS]]+Tabla12[[#This Row],[CHOQUES]]</f>
        <v>5</v>
      </c>
      <c r="J34" s="19"/>
    </row>
    <row r="35" spans="2:10" ht="21.2" customHeight="1">
      <c r="B35" s="179" t="s">
        <v>79</v>
      </c>
      <c r="C35" s="89">
        <v>12</v>
      </c>
      <c r="D35" s="89">
        <v>0</v>
      </c>
      <c r="E35" s="89">
        <v>0</v>
      </c>
      <c r="F35" s="89">
        <v>0</v>
      </c>
      <c r="G35" s="181">
        <f>Tabla12[[#This Row],[CAIDA DE PERSONA]]+Tabla12[[#This Row],[VOLCADURAS]]+Tabla12[[#This Row],[ATROPELLOS]]+Tabla12[[#This Row],[CHOQUES]]</f>
        <v>12</v>
      </c>
      <c r="J35" s="19"/>
    </row>
    <row r="36" spans="2:10" ht="17.25" customHeight="1" thickBot="1">
      <c r="B36" s="90"/>
      <c r="C36" s="91"/>
      <c r="D36" s="91"/>
      <c r="E36" s="91"/>
      <c r="F36" s="91"/>
      <c r="G36" s="91"/>
      <c r="J36" s="24"/>
    </row>
    <row r="37" spans="2:10" ht="29.25" customHeight="1" thickBot="1">
      <c r="B37" s="182" t="s">
        <v>80</v>
      </c>
      <c r="C37" s="241">
        <f>SUM(C32:C36)</f>
        <v>20</v>
      </c>
      <c r="D37" s="241">
        <f>SUM(D32:D36)</f>
        <v>2</v>
      </c>
      <c r="E37" s="241">
        <f>SUM(E32:E36)</f>
        <v>0</v>
      </c>
      <c r="F37" s="241">
        <f>SUM(F32:F36)</f>
        <v>0</v>
      </c>
      <c r="G37" s="242">
        <f>SUM(C37:F37)</f>
        <v>22</v>
      </c>
    </row>
    <row r="38" spans="2:10" ht="18.75" customHeight="1" thickBot="1">
      <c r="B38" s="183"/>
      <c r="C38" s="184"/>
      <c r="D38" s="184"/>
      <c r="E38" s="184"/>
      <c r="F38" s="184"/>
      <c r="G38" s="184"/>
    </row>
    <row r="39" spans="2:10" ht="25.5" customHeight="1">
      <c r="B39" s="185" t="s">
        <v>5</v>
      </c>
      <c r="C39" s="243">
        <f>C37+C30</f>
        <v>456</v>
      </c>
      <c r="D39" s="243">
        <f t="shared" ref="D39:G39" si="1">D37+D30</f>
        <v>12</v>
      </c>
      <c r="E39" s="243">
        <f t="shared" si="1"/>
        <v>8</v>
      </c>
      <c r="F39" s="243">
        <f t="shared" si="1"/>
        <v>0</v>
      </c>
      <c r="G39" s="244">
        <f t="shared" si="1"/>
        <v>476</v>
      </c>
    </row>
    <row r="40" spans="2:10" ht="18.75" customHeight="1">
      <c r="C40" s="20"/>
      <c r="D40" s="19"/>
      <c r="E40" s="19"/>
      <c r="F40" s="19"/>
      <c r="G40" s="19"/>
      <c r="H40" s="19"/>
    </row>
    <row r="41" spans="2:10" ht="30.95" customHeight="1"/>
    <row r="42" spans="2:10" ht="30.95" customHeight="1"/>
    <row r="43" spans="2:10" ht="30.95" customHeight="1"/>
    <row r="44" spans="2:10" ht="30.95" customHeight="1">
      <c r="B44" s="388" t="s">
        <v>119</v>
      </c>
      <c r="C44" s="388"/>
      <c r="D44" s="388"/>
      <c r="E44" s="388"/>
      <c r="F44" s="388"/>
      <c r="G44" s="388"/>
      <c r="H44" s="22"/>
    </row>
    <row r="45" spans="2:10" ht="30.95" customHeight="1">
      <c r="B45" s="388"/>
      <c r="C45" s="388"/>
      <c r="D45" s="388"/>
      <c r="E45" s="388"/>
      <c r="F45" s="388"/>
      <c r="G45" s="388"/>
      <c r="H45" s="16"/>
    </row>
    <row r="46" spans="2:10" ht="30.95" customHeight="1">
      <c r="C46" s="7"/>
      <c r="D46" s="7"/>
      <c r="E46" s="7"/>
      <c r="F46" s="7"/>
      <c r="G46" s="7"/>
      <c r="H46" s="7"/>
    </row>
    <row r="47" spans="2:10" ht="30.95" customHeight="1">
      <c r="C47" s="20"/>
      <c r="D47" s="19"/>
      <c r="E47" s="19"/>
      <c r="F47" s="19"/>
      <c r="G47" s="19"/>
      <c r="H47" s="19"/>
    </row>
    <row r="48" spans="2:10" ht="30.95" customHeight="1">
      <c r="C48" s="20"/>
      <c r="D48" s="19"/>
      <c r="E48" s="19"/>
      <c r="F48" s="19"/>
      <c r="G48" s="19"/>
      <c r="H48" s="19"/>
    </row>
    <row r="49" spans="3:8" ht="30.95" customHeight="1">
      <c r="C49" s="20"/>
      <c r="D49" s="19"/>
      <c r="E49" s="19"/>
      <c r="F49" s="19"/>
      <c r="G49" s="19"/>
      <c r="H49" s="19"/>
    </row>
    <row r="50" spans="3:8" ht="30.95" customHeight="1">
      <c r="C50" s="20"/>
      <c r="D50" s="19"/>
      <c r="E50" s="19"/>
      <c r="F50" s="19"/>
      <c r="G50" s="19"/>
      <c r="H50" s="19"/>
    </row>
    <row r="51" spans="3:8" ht="30.95" customHeight="1">
      <c r="C51" s="20"/>
      <c r="D51" s="19"/>
      <c r="E51" s="19"/>
      <c r="F51" s="19"/>
      <c r="G51" s="19"/>
      <c r="H51" s="19"/>
    </row>
    <row r="52" spans="3:8" ht="30.95" customHeight="1">
      <c r="C52" s="23"/>
      <c r="D52" s="18"/>
      <c r="E52" s="18"/>
      <c r="F52" s="18"/>
      <c r="G52" s="18"/>
      <c r="H52" s="18"/>
    </row>
    <row r="53" spans="3:8" ht="30.95" customHeight="1">
      <c r="C53" s="20"/>
      <c r="D53" s="19"/>
      <c r="E53" s="19"/>
      <c r="F53" s="19"/>
      <c r="G53" s="19"/>
      <c r="H53" s="19"/>
    </row>
    <row r="54" spans="3:8" ht="30.95" customHeight="1">
      <c r="C54" s="20"/>
      <c r="D54" s="19"/>
      <c r="E54" s="19"/>
      <c r="F54" s="19"/>
      <c r="G54" s="19"/>
      <c r="H54" s="19"/>
    </row>
    <row r="55" spans="3:8" ht="30.95" customHeight="1">
      <c r="C55" s="21"/>
      <c r="D55" s="19"/>
      <c r="E55" s="19"/>
      <c r="F55" s="19"/>
      <c r="G55" s="19"/>
      <c r="H55" s="19"/>
    </row>
  </sheetData>
  <mergeCells count="1">
    <mergeCell ref="B44:G45"/>
  </mergeCells>
  <printOptions horizontalCentered="1"/>
  <pageMargins left="0.6" right="0" top="0.43" bottom="0" header="0" footer="0"/>
  <pageSetup scale="70" orientation="portrait" r:id="rId1"/>
  <headerFooter alignWithMargins="0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14"/>
  <sheetViews>
    <sheetView showGridLines="0" view="pageLayout" zoomScaleNormal="100" workbookViewId="0">
      <selection activeCell="F15" sqref="F15"/>
    </sheetView>
  </sheetViews>
  <sheetFormatPr baseColWidth="10" defaultRowHeight="12.75"/>
  <cols>
    <col min="1" max="1" width="4.140625" style="15" customWidth="1"/>
    <col min="2" max="2" width="22.5703125" style="15" customWidth="1"/>
    <col min="3" max="3" width="14.85546875" style="15" customWidth="1"/>
    <col min="4" max="4" width="18.85546875" style="15" customWidth="1"/>
    <col min="5" max="5" width="19.42578125" style="15" customWidth="1"/>
    <col min="6" max="6" width="19.140625" style="15" customWidth="1"/>
    <col min="7" max="7" width="15.5703125" style="15" customWidth="1"/>
    <col min="8" max="257" width="11.42578125" style="15"/>
    <col min="258" max="258" width="22.5703125" style="15" customWidth="1"/>
    <col min="259" max="259" width="14.7109375" style="15" customWidth="1"/>
    <col min="260" max="260" width="17.140625" style="15" customWidth="1"/>
    <col min="261" max="261" width="18.42578125" style="15" customWidth="1"/>
    <col min="262" max="262" width="15.42578125" style="15" customWidth="1"/>
    <col min="263" max="263" width="15.5703125" style="15" customWidth="1"/>
    <col min="264" max="513" width="11.42578125" style="15"/>
    <col min="514" max="514" width="22.5703125" style="15" customWidth="1"/>
    <col min="515" max="515" width="14.7109375" style="15" customWidth="1"/>
    <col min="516" max="516" width="17.140625" style="15" customWidth="1"/>
    <col min="517" max="517" width="18.42578125" style="15" customWidth="1"/>
    <col min="518" max="518" width="15.42578125" style="15" customWidth="1"/>
    <col min="519" max="519" width="15.5703125" style="15" customWidth="1"/>
    <col min="520" max="769" width="11.42578125" style="15"/>
    <col min="770" max="770" width="22.5703125" style="15" customWidth="1"/>
    <col min="771" max="771" width="14.7109375" style="15" customWidth="1"/>
    <col min="772" max="772" width="17.140625" style="15" customWidth="1"/>
    <col min="773" max="773" width="18.42578125" style="15" customWidth="1"/>
    <col min="774" max="774" width="15.42578125" style="15" customWidth="1"/>
    <col min="775" max="775" width="15.5703125" style="15" customWidth="1"/>
    <col min="776" max="1025" width="11.42578125" style="15"/>
    <col min="1026" max="1026" width="22.5703125" style="15" customWidth="1"/>
    <col min="1027" max="1027" width="14.7109375" style="15" customWidth="1"/>
    <col min="1028" max="1028" width="17.140625" style="15" customWidth="1"/>
    <col min="1029" max="1029" width="18.42578125" style="15" customWidth="1"/>
    <col min="1030" max="1030" width="15.42578125" style="15" customWidth="1"/>
    <col min="1031" max="1031" width="15.5703125" style="15" customWidth="1"/>
    <col min="1032" max="1281" width="11.42578125" style="15"/>
    <col min="1282" max="1282" width="22.5703125" style="15" customWidth="1"/>
    <col min="1283" max="1283" width="14.7109375" style="15" customWidth="1"/>
    <col min="1284" max="1284" width="17.140625" style="15" customWidth="1"/>
    <col min="1285" max="1285" width="18.42578125" style="15" customWidth="1"/>
    <col min="1286" max="1286" width="15.42578125" style="15" customWidth="1"/>
    <col min="1287" max="1287" width="15.5703125" style="15" customWidth="1"/>
    <col min="1288" max="1537" width="11.42578125" style="15"/>
    <col min="1538" max="1538" width="22.5703125" style="15" customWidth="1"/>
    <col min="1539" max="1539" width="14.7109375" style="15" customWidth="1"/>
    <col min="1540" max="1540" width="17.140625" style="15" customWidth="1"/>
    <col min="1541" max="1541" width="18.42578125" style="15" customWidth="1"/>
    <col min="1542" max="1542" width="15.42578125" style="15" customWidth="1"/>
    <col min="1543" max="1543" width="15.5703125" style="15" customWidth="1"/>
    <col min="1544" max="1793" width="11.42578125" style="15"/>
    <col min="1794" max="1794" width="22.5703125" style="15" customWidth="1"/>
    <col min="1795" max="1795" width="14.7109375" style="15" customWidth="1"/>
    <col min="1796" max="1796" width="17.140625" style="15" customWidth="1"/>
    <col min="1797" max="1797" width="18.42578125" style="15" customWidth="1"/>
    <col min="1798" max="1798" width="15.42578125" style="15" customWidth="1"/>
    <col min="1799" max="1799" width="15.5703125" style="15" customWidth="1"/>
    <col min="1800" max="2049" width="11.42578125" style="15"/>
    <col min="2050" max="2050" width="22.5703125" style="15" customWidth="1"/>
    <col min="2051" max="2051" width="14.7109375" style="15" customWidth="1"/>
    <col min="2052" max="2052" width="17.140625" style="15" customWidth="1"/>
    <col min="2053" max="2053" width="18.42578125" style="15" customWidth="1"/>
    <col min="2054" max="2054" width="15.42578125" style="15" customWidth="1"/>
    <col min="2055" max="2055" width="15.5703125" style="15" customWidth="1"/>
    <col min="2056" max="2305" width="11.42578125" style="15"/>
    <col min="2306" max="2306" width="22.5703125" style="15" customWidth="1"/>
    <col min="2307" max="2307" width="14.7109375" style="15" customWidth="1"/>
    <col min="2308" max="2308" width="17.140625" style="15" customWidth="1"/>
    <col min="2309" max="2309" width="18.42578125" style="15" customWidth="1"/>
    <col min="2310" max="2310" width="15.42578125" style="15" customWidth="1"/>
    <col min="2311" max="2311" width="15.5703125" style="15" customWidth="1"/>
    <col min="2312" max="2561" width="11.42578125" style="15"/>
    <col min="2562" max="2562" width="22.5703125" style="15" customWidth="1"/>
    <col min="2563" max="2563" width="14.7109375" style="15" customWidth="1"/>
    <col min="2564" max="2564" width="17.140625" style="15" customWidth="1"/>
    <col min="2565" max="2565" width="18.42578125" style="15" customWidth="1"/>
    <col min="2566" max="2566" width="15.42578125" style="15" customWidth="1"/>
    <col min="2567" max="2567" width="15.5703125" style="15" customWidth="1"/>
    <col min="2568" max="2817" width="11.42578125" style="15"/>
    <col min="2818" max="2818" width="22.5703125" style="15" customWidth="1"/>
    <col min="2819" max="2819" width="14.7109375" style="15" customWidth="1"/>
    <col min="2820" max="2820" width="17.140625" style="15" customWidth="1"/>
    <col min="2821" max="2821" width="18.42578125" style="15" customWidth="1"/>
    <col min="2822" max="2822" width="15.42578125" style="15" customWidth="1"/>
    <col min="2823" max="2823" width="15.5703125" style="15" customWidth="1"/>
    <col min="2824" max="3073" width="11.42578125" style="15"/>
    <col min="3074" max="3074" width="22.5703125" style="15" customWidth="1"/>
    <col min="3075" max="3075" width="14.7109375" style="15" customWidth="1"/>
    <col min="3076" max="3076" width="17.140625" style="15" customWidth="1"/>
    <col min="3077" max="3077" width="18.42578125" style="15" customWidth="1"/>
    <col min="3078" max="3078" width="15.42578125" style="15" customWidth="1"/>
    <col min="3079" max="3079" width="15.5703125" style="15" customWidth="1"/>
    <col min="3080" max="3329" width="11.42578125" style="15"/>
    <col min="3330" max="3330" width="22.5703125" style="15" customWidth="1"/>
    <col min="3331" max="3331" width="14.7109375" style="15" customWidth="1"/>
    <col min="3332" max="3332" width="17.140625" style="15" customWidth="1"/>
    <col min="3333" max="3333" width="18.42578125" style="15" customWidth="1"/>
    <col min="3334" max="3334" width="15.42578125" style="15" customWidth="1"/>
    <col min="3335" max="3335" width="15.5703125" style="15" customWidth="1"/>
    <col min="3336" max="3585" width="11.42578125" style="15"/>
    <col min="3586" max="3586" width="22.5703125" style="15" customWidth="1"/>
    <col min="3587" max="3587" width="14.7109375" style="15" customWidth="1"/>
    <col min="3588" max="3588" width="17.140625" style="15" customWidth="1"/>
    <col min="3589" max="3589" width="18.42578125" style="15" customWidth="1"/>
    <col min="3590" max="3590" width="15.42578125" style="15" customWidth="1"/>
    <col min="3591" max="3591" width="15.5703125" style="15" customWidth="1"/>
    <col min="3592" max="3841" width="11.42578125" style="15"/>
    <col min="3842" max="3842" width="22.5703125" style="15" customWidth="1"/>
    <col min="3843" max="3843" width="14.7109375" style="15" customWidth="1"/>
    <col min="3844" max="3844" width="17.140625" style="15" customWidth="1"/>
    <col min="3845" max="3845" width="18.42578125" style="15" customWidth="1"/>
    <col min="3846" max="3846" width="15.42578125" style="15" customWidth="1"/>
    <col min="3847" max="3847" width="15.5703125" style="15" customWidth="1"/>
    <col min="3848" max="4097" width="11.42578125" style="15"/>
    <col min="4098" max="4098" width="22.5703125" style="15" customWidth="1"/>
    <col min="4099" max="4099" width="14.7109375" style="15" customWidth="1"/>
    <col min="4100" max="4100" width="17.140625" style="15" customWidth="1"/>
    <col min="4101" max="4101" width="18.42578125" style="15" customWidth="1"/>
    <col min="4102" max="4102" width="15.42578125" style="15" customWidth="1"/>
    <col min="4103" max="4103" width="15.5703125" style="15" customWidth="1"/>
    <col min="4104" max="4353" width="11.42578125" style="15"/>
    <col min="4354" max="4354" width="22.5703125" style="15" customWidth="1"/>
    <col min="4355" max="4355" width="14.7109375" style="15" customWidth="1"/>
    <col min="4356" max="4356" width="17.140625" style="15" customWidth="1"/>
    <col min="4357" max="4357" width="18.42578125" style="15" customWidth="1"/>
    <col min="4358" max="4358" width="15.42578125" style="15" customWidth="1"/>
    <col min="4359" max="4359" width="15.5703125" style="15" customWidth="1"/>
    <col min="4360" max="4609" width="11.42578125" style="15"/>
    <col min="4610" max="4610" width="22.5703125" style="15" customWidth="1"/>
    <col min="4611" max="4611" width="14.7109375" style="15" customWidth="1"/>
    <col min="4612" max="4612" width="17.140625" style="15" customWidth="1"/>
    <col min="4613" max="4613" width="18.42578125" style="15" customWidth="1"/>
    <col min="4614" max="4614" width="15.42578125" style="15" customWidth="1"/>
    <col min="4615" max="4615" width="15.5703125" style="15" customWidth="1"/>
    <col min="4616" max="4865" width="11.42578125" style="15"/>
    <col min="4866" max="4866" width="22.5703125" style="15" customWidth="1"/>
    <col min="4867" max="4867" width="14.7109375" style="15" customWidth="1"/>
    <col min="4868" max="4868" width="17.140625" style="15" customWidth="1"/>
    <col min="4869" max="4869" width="18.42578125" style="15" customWidth="1"/>
    <col min="4870" max="4870" width="15.42578125" style="15" customWidth="1"/>
    <col min="4871" max="4871" width="15.5703125" style="15" customWidth="1"/>
    <col min="4872" max="5121" width="11.42578125" style="15"/>
    <col min="5122" max="5122" width="22.5703125" style="15" customWidth="1"/>
    <col min="5123" max="5123" width="14.7109375" style="15" customWidth="1"/>
    <col min="5124" max="5124" width="17.140625" style="15" customWidth="1"/>
    <col min="5125" max="5125" width="18.42578125" style="15" customWidth="1"/>
    <col min="5126" max="5126" width="15.42578125" style="15" customWidth="1"/>
    <col min="5127" max="5127" width="15.5703125" style="15" customWidth="1"/>
    <col min="5128" max="5377" width="11.42578125" style="15"/>
    <col min="5378" max="5378" width="22.5703125" style="15" customWidth="1"/>
    <col min="5379" max="5379" width="14.7109375" style="15" customWidth="1"/>
    <col min="5380" max="5380" width="17.140625" style="15" customWidth="1"/>
    <col min="5381" max="5381" width="18.42578125" style="15" customWidth="1"/>
    <col min="5382" max="5382" width="15.42578125" style="15" customWidth="1"/>
    <col min="5383" max="5383" width="15.5703125" style="15" customWidth="1"/>
    <col min="5384" max="5633" width="11.42578125" style="15"/>
    <col min="5634" max="5634" width="22.5703125" style="15" customWidth="1"/>
    <col min="5635" max="5635" width="14.7109375" style="15" customWidth="1"/>
    <col min="5636" max="5636" width="17.140625" style="15" customWidth="1"/>
    <col min="5637" max="5637" width="18.42578125" style="15" customWidth="1"/>
    <col min="5638" max="5638" width="15.42578125" style="15" customWidth="1"/>
    <col min="5639" max="5639" width="15.5703125" style="15" customWidth="1"/>
    <col min="5640" max="5889" width="11.42578125" style="15"/>
    <col min="5890" max="5890" width="22.5703125" style="15" customWidth="1"/>
    <col min="5891" max="5891" width="14.7109375" style="15" customWidth="1"/>
    <col min="5892" max="5892" width="17.140625" style="15" customWidth="1"/>
    <col min="5893" max="5893" width="18.42578125" style="15" customWidth="1"/>
    <col min="5894" max="5894" width="15.42578125" style="15" customWidth="1"/>
    <col min="5895" max="5895" width="15.5703125" style="15" customWidth="1"/>
    <col min="5896" max="6145" width="11.42578125" style="15"/>
    <col min="6146" max="6146" width="22.5703125" style="15" customWidth="1"/>
    <col min="6147" max="6147" width="14.7109375" style="15" customWidth="1"/>
    <col min="6148" max="6148" width="17.140625" style="15" customWidth="1"/>
    <col min="6149" max="6149" width="18.42578125" style="15" customWidth="1"/>
    <col min="6150" max="6150" width="15.42578125" style="15" customWidth="1"/>
    <col min="6151" max="6151" width="15.5703125" style="15" customWidth="1"/>
    <col min="6152" max="6401" width="11.42578125" style="15"/>
    <col min="6402" max="6402" width="22.5703125" style="15" customWidth="1"/>
    <col min="6403" max="6403" width="14.7109375" style="15" customWidth="1"/>
    <col min="6404" max="6404" width="17.140625" style="15" customWidth="1"/>
    <col min="6405" max="6405" width="18.42578125" style="15" customWidth="1"/>
    <col min="6406" max="6406" width="15.42578125" style="15" customWidth="1"/>
    <col min="6407" max="6407" width="15.5703125" style="15" customWidth="1"/>
    <col min="6408" max="6657" width="11.42578125" style="15"/>
    <col min="6658" max="6658" width="22.5703125" style="15" customWidth="1"/>
    <col min="6659" max="6659" width="14.7109375" style="15" customWidth="1"/>
    <col min="6660" max="6660" width="17.140625" style="15" customWidth="1"/>
    <col min="6661" max="6661" width="18.42578125" style="15" customWidth="1"/>
    <col min="6662" max="6662" width="15.42578125" style="15" customWidth="1"/>
    <col min="6663" max="6663" width="15.5703125" style="15" customWidth="1"/>
    <col min="6664" max="6913" width="11.42578125" style="15"/>
    <col min="6914" max="6914" width="22.5703125" style="15" customWidth="1"/>
    <col min="6915" max="6915" width="14.7109375" style="15" customWidth="1"/>
    <col min="6916" max="6916" width="17.140625" style="15" customWidth="1"/>
    <col min="6917" max="6917" width="18.42578125" style="15" customWidth="1"/>
    <col min="6918" max="6918" width="15.42578125" style="15" customWidth="1"/>
    <col min="6919" max="6919" width="15.5703125" style="15" customWidth="1"/>
    <col min="6920" max="7169" width="11.42578125" style="15"/>
    <col min="7170" max="7170" width="22.5703125" style="15" customWidth="1"/>
    <col min="7171" max="7171" width="14.7109375" style="15" customWidth="1"/>
    <col min="7172" max="7172" width="17.140625" style="15" customWidth="1"/>
    <col min="7173" max="7173" width="18.42578125" style="15" customWidth="1"/>
    <col min="7174" max="7174" width="15.42578125" style="15" customWidth="1"/>
    <col min="7175" max="7175" width="15.5703125" style="15" customWidth="1"/>
    <col min="7176" max="7425" width="11.42578125" style="15"/>
    <col min="7426" max="7426" width="22.5703125" style="15" customWidth="1"/>
    <col min="7427" max="7427" width="14.7109375" style="15" customWidth="1"/>
    <col min="7428" max="7428" width="17.140625" style="15" customWidth="1"/>
    <col min="7429" max="7429" width="18.42578125" style="15" customWidth="1"/>
    <col min="7430" max="7430" width="15.42578125" style="15" customWidth="1"/>
    <col min="7431" max="7431" width="15.5703125" style="15" customWidth="1"/>
    <col min="7432" max="7681" width="11.42578125" style="15"/>
    <col min="7682" max="7682" width="22.5703125" style="15" customWidth="1"/>
    <col min="7683" max="7683" width="14.7109375" style="15" customWidth="1"/>
    <col min="7684" max="7684" width="17.140625" style="15" customWidth="1"/>
    <col min="7685" max="7685" width="18.42578125" style="15" customWidth="1"/>
    <col min="7686" max="7686" width="15.42578125" style="15" customWidth="1"/>
    <col min="7687" max="7687" width="15.5703125" style="15" customWidth="1"/>
    <col min="7688" max="7937" width="11.42578125" style="15"/>
    <col min="7938" max="7938" width="22.5703125" style="15" customWidth="1"/>
    <col min="7939" max="7939" width="14.7109375" style="15" customWidth="1"/>
    <col min="7940" max="7940" width="17.140625" style="15" customWidth="1"/>
    <col min="7941" max="7941" width="18.42578125" style="15" customWidth="1"/>
    <col min="7942" max="7942" width="15.42578125" style="15" customWidth="1"/>
    <col min="7943" max="7943" width="15.5703125" style="15" customWidth="1"/>
    <col min="7944" max="8193" width="11.42578125" style="15"/>
    <col min="8194" max="8194" width="22.5703125" style="15" customWidth="1"/>
    <col min="8195" max="8195" width="14.7109375" style="15" customWidth="1"/>
    <col min="8196" max="8196" width="17.140625" style="15" customWidth="1"/>
    <col min="8197" max="8197" width="18.42578125" style="15" customWidth="1"/>
    <col min="8198" max="8198" width="15.42578125" style="15" customWidth="1"/>
    <col min="8199" max="8199" width="15.5703125" style="15" customWidth="1"/>
    <col min="8200" max="8449" width="11.42578125" style="15"/>
    <col min="8450" max="8450" width="22.5703125" style="15" customWidth="1"/>
    <col min="8451" max="8451" width="14.7109375" style="15" customWidth="1"/>
    <col min="8452" max="8452" width="17.140625" style="15" customWidth="1"/>
    <col min="8453" max="8453" width="18.42578125" style="15" customWidth="1"/>
    <col min="8454" max="8454" width="15.42578125" style="15" customWidth="1"/>
    <col min="8455" max="8455" width="15.5703125" style="15" customWidth="1"/>
    <col min="8456" max="8705" width="11.42578125" style="15"/>
    <col min="8706" max="8706" width="22.5703125" style="15" customWidth="1"/>
    <col min="8707" max="8707" width="14.7109375" style="15" customWidth="1"/>
    <col min="8708" max="8708" width="17.140625" style="15" customWidth="1"/>
    <col min="8709" max="8709" width="18.42578125" style="15" customWidth="1"/>
    <col min="8710" max="8710" width="15.42578125" style="15" customWidth="1"/>
    <col min="8711" max="8711" width="15.5703125" style="15" customWidth="1"/>
    <col min="8712" max="8961" width="11.42578125" style="15"/>
    <col min="8962" max="8962" width="22.5703125" style="15" customWidth="1"/>
    <col min="8963" max="8963" width="14.7109375" style="15" customWidth="1"/>
    <col min="8964" max="8964" width="17.140625" style="15" customWidth="1"/>
    <col min="8965" max="8965" width="18.42578125" style="15" customWidth="1"/>
    <col min="8966" max="8966" width="15.42578125" style="15" customWidth="1"/>
    <col min="8967" max="8967" width="15.5703125" style="15" customWidth="1"/>
    <col min="8968" max="9217" width="11.42578125" style="15"/>
    <col min="9218" max="9218" width="22.5703125" style="15" customWidth="1"/>
    <col min="9219" max="9219" width="14.7109375" style="15" customWidth="1"/>
    <col min="9220" max="9220" width="17.140625" style="15" customWidth="1"/>
    <col min="9221" max="9221" width="18.42578125" style="15" customWidth="1"/>
    <col min="9222" max="9222" width="15.42578125" style="15" customWidth="1"/>
    <col min="9223" max="9223" width="15.5703125" style="15" customWidth="1"/>
    <col min="9224" max="9473" width="11.42578125" style="15"/>
    <col min="9474" max="9474" width="22.5703125" style="15" customWidth="1"/>
    <col min="9475" max="9475" width="14.7109375" style="15" customWidth="1"/>
    <col min="9476" max="9476" width="17.140625" style="15" customWidth="1"/>
    <col min="9477" max="9477" width="18.42578125" style="15" customWidth="1"/>
    <col min="9478" max="9478" width="15.42578125" style="15" customWidth="1"/>
    <col min="9479" max="9479" width="15.5703125" style="15" customWidth="1"/>
    <col min="9480" max="9729" width="11.42578125" style="15"/>
    <col min="9730" max="9730" width="22.5703125" style="15" customWidth="1"/>
    <col min="9731" max="9731" width="14.7109375" style="15" customWidth="1"/>
    <col min="9732" max="9732" width="17.140625" style="15" customWidth="1"/>
    <col min="9733" max="9733" width="18.42578125" style="15" customWidth="1"/>
    <col min="9734" max="9734" width="15.42578125" style="15" customWidth="1"/>
    <col min="9735" max="9735" width="15.5703125" style="15" customWidth="1"/>
    <col min="9736" max="9985" width="11.42578125" style="15"/>
    <col min="9986" max="9986" width="22.5703125" style="15" customWidth="1"/>
    <col min="9987" max="9987" width="14.7109375" style="15" customWidth="1"/>
    <col min="9988" max="9988" width="17.140625" style="15" customWidth="1"/>
    <col min="9989" max="9989" width="18.42578125" style="15" customWidth="1"/>
    <col min="9990" max="9990" width="15.42578125" style="15" customWidth="1"/>
    <col min="9991" max="9991" width="15.5703125" style="15" customWidth="1"/>
    <col min="9992" max="10241" width="11.42578125" style="15"/>
    <col min="10242" max="10242" width="22.5703125" style="15" customWidth="1"/>
    <col min="10243" max="10243" width="14.7109375" style="15" customWidth="1"/>
    <col min="10244" max="10244" width="17.140625" style="15" customWidth="1"/>
    <col min="10245" max="10245" width="18.42578125" style="15" customWidth="1"/>
    <col min="10246" max="10246" width="15.42578125" style="15" customWidth="1"/>
    <col min="10247" max="10247" width="15.5703125" style="15" customWidth="1"/>
    <col min="10248" max="10497" width="11.42578125" style="15"/>
    <col min="10498" max="10498" width="22.5703125" style="15" customWidth="1"/>
    <col min="10499" max="10499" width="14.7109375" style="15" customWidth="1"/>
    <col min="10500" max="10500" width="17.140625" style="15" customWidth="1"/>
    <col min="10501" max="10501" width="18.42578125" style="15" customWidth="1"/>
    <col min="10502" max="10502" width="15.42578125" style="15" customWidth="1"/>
    <col min="10503" max="10503" width="15.5703125" style="15" customWidth="1"/>
    <col min="10504" max="10753" width="11.42578125" style="15"/>
    <col min="10754" max="10754" width="22.5703125" style="15" customWidth="1"/>
    <col min="10755" max="10755" width="14.7109375" style="15" customWidth="1"/>
    <col min="10756" max="10756" width="17.140625" style="15" customWidth="1"/>
    <col min="10757" max="10757" width="18.42578125" style="15" customWidth="1"/>
    <col min="10758" max="10758" width="15.42578125" style="15" customWidth="1"/>
    <col min="10759" max="10759" width="15.5703125" style="15" customWidth="1"/>
    <col min="10760" max="11009" width="11.42578125" style="15"/>
    <col min="11010" max="11010" width="22.5703125" style="15" customWidth="1"/>
    <col min="11011" max="11011" width="14.7109375" style="15" customWidth="1"/>
    <col min="11012" max="11012" width="17.140625" style="15" customWidth="1"/>
    <col min="11013" max="11013" width="18.42578125" style="15" customWidth="1"/>
    <col min="11014" max="11014" width="15.42578125" style="15" customWidth="1"/>
    <col min="11015" max="11015" width="15.5703125" style="15" customWidth="1"/>
    <col min="11016" max="11265" width="11.42578125" style="15"/>
    <col min="11266" max="11266" width="22.5703125" style="15" customWidth="1"/>
    <col min="11267" max="11267" width="14.7109375" style="15" customWidth="1"/>
    <col min="11268" max="11268" width="17.140625" style="15" customWidth="1"/>
    <col min="11269" max="11269" width="18.42578125" style="15" customWidth="1"/>
    <col min="11270" max="11270" width="15.42578125" style="15" customWidth="1"/>
    <col min="11271" max="11271" width="15.5703125" style="15" customWidth="1"/>
    <col min="11272" max="11521" width="11.42578125" style="15"/>
    <col min="11522" max="11522" width="22.5703125" style="15" customWidth="1"/>
    <col min="11523" max="11523" width="14.7109375" style="15" customWidth="1"/>
    <col min="11524" max="11524" width="17.140625" style="15" customWidth="1"/>
    <col min="11525" max="11525" width="18.42578125" style="15" customWidth="1"/>
    <col min="11526" max="11526" width="15.42578125" style="15" customWidth="1"/>
    <col min="11527" max="11527" width="15.5703125" style="15" customWidth="1"/>
    <col min="11528" max="11777" width="11.42578125" style="15"/>
    <col min="11778" max="11778" width="22.5703125" style="15" customWidth="1"/>
    <col min="11779" max="11779" width="14.7109375" style="15" customWidth="1"/>
    <col min="11780" max="11780" width="17.140625" style="15" customWidth="1"/>
    <col min="11781" max="11781" width="18.42578125" style="15" customWidth="1"/>
    <col min="11782" max="11782" width="15.42578125" style="15" customWidth="1"/>
    <col min="11783" max="11783" width="15.5703125" style="15" customWidth="1"/>
    <col min="11784" max="12033" width="11.42578125" style="15"/>
    <col min="12034" max="12034" width="22.5703125" style="15" customWidth="1"/>
    <col min="12035" max="12035" width="14.7109375" style="15" customWidth="1"/>
    <col min="12036" max="12036" width="17.140625" style="15" customWidth="1"/>
    <col min="12037" max="12037" width="18.42578125" style="15" customWidth="1"/>
    <col min="12038" max="12038" width="15.42578125" style="15" customWidth="1"/>
    <col min="12039" max="12039" width="15.5703125" style="15" customWidth="1"/>
    <col min="12040" max="12289" width="11.42578125" style="15"/>
    <col min="12290" max="12290" width="22.5703125" style="15" customWidth="1"/>
    <col min="12291" max="12291" width="14.7109375" style="15" customWidth="1"/>
    <col min="12292" max="12292" width="17.140625" style="15" customWidth="1"/>
    <col min="12293" max="12293" width="18.42578125" style="15" customWidth="1"/>
    <col min="12294" max="12294" width="15.42578125" style="15" customWidth="1"/>
    <col min="12295" max="12295" width="15.5703125" style="15" customWidth="1"/>
    <col min="12296" max="12545" width="11.42578125" style="15"/>
    <col min="12546" max="12546" width="22.5703125" style="15" customWidth="1"/>
    <col min="12547" max="12547" width="14.7109375" style="15" customWidth="1"/>
    <col min="12548" max="12548" width="17.140625" style="15" customWidth="1"/>
    <col min="12549" max="12549" width="18.42578125" style="15" customWidth="1"/>
    <col min="12550" max="12550" width="15.42578125" style="15" customWidth="1"/>
    <col min="12551" max="12551" width="15.5703125" style="15" customWidth="1"/>
    <col min="12552" max="12801" width="11.42578125" style="15"/>
    <col min="12802" max="12802" width="22.5703125" style="15" customWidth="1"/>
    <col min="12803" max="12803" width="14.7109375" style="15" customWidth="1"/>
    <col min="12804" max="12804" width="17.140625" style="15" customWidth="1"/>
    <col min="12805" max="12805" width="18.42578125" style="15" customWidth="1"/>
    <col min="12806" max="12806" width="15.42578125" style="15" customWidth="1"/>
    <col min="12807" max="12807" width="15.5703125" style="15" customWidth="1"/>
    <col min="12808" max="13057" width="11.42578125" style="15"/>
    <col min="13058" max="13058" width="22.5703125" style="15" customWidth="1"/>
    <col min="13059" max="13059" width="14.7109375" style="15" customWidth="1"/>
    <col min="13060" max="13060" width="17.140625" style="15" customWidth="1"/>
    <col min="13061" max="13061" width="18.42578125" style="15" customWidth="1"/>
    <col min="13062" max="13062" width="15.42578125" style="15" customWidth="1"/>
    <col min="13063" max="13063" width="15.5703125" style="15" customWidth="1"/>
    <col min="13064" max="13313" width="11.42578125" style="15"/>
    <col min="13314" max="13314" width="22.5703125" style="15" customWidth="1"/>
    <col min="13315" max="13315" width="14.7109375" style="15" customWidth="1"/>
    <col min="13316" max="13316" width="17.140625" style="15" customWidth="1"/>
    <col min="13317" max="13317" width="18.42578125" style="15" customWidth="1"/>
    <col min="13318" max="13318" width="15.42578125" style="15" customWidth="1"/>
    <col min="13319" max="13319" width="15.5703125" style="15" customWidth="1"/>
    <col min="13320" max="13569" width="11.42578125" style="15"/>
    <col min="13570" max="13570" width="22.5703125" style="15" customWidth="1"/>
    <col min="13571" max="13571" width="14.7109375" style="15" customWidth="1"/>
    <col min="13572" max="13572" width="17.140625" style="15" customWidth="1"/>
    <col min="13573" max="13573" width="18.42578125" style="15" customWidth="1"/>
    <col min="13574" max="13574" width="15.42578125" style="15" customWidth="1"/>
    <col min="13575" max="13575" width="15.5703125" style="15" customWidth="1"/>
    <col min="13576" max="13825" width="11.42578125" style="15"/>
    <col min="13826" max="13826" width="22.5703125" style="15" customWidth="1"/>
    <col min="13827" max="13827" width="14.7109375" style="15" customWidth="1"/>
    <col min="13828" max="13828" width="17.140625" style="15" customWidth="1"/>
    <col min="13829" max="13829" width="18.42578125" style="15" customWidth="1"/>
    <col min="13830" max="13830" width="15.42578125" style="15" customWidth="1"/>
    <col min="13831" max="13831" width="15.5703125" style="15" customWidth="1"/>
    <col min="13832" max="14081" width="11.42578125" style="15"/>
    <col min="14082" max="14082" width="22.5703125" style="15" customWidth="1"/>
    <col min="14083" max="14083" width="14.7109375" style="15" customWidth="1"/>
    <col min="14084" max="14084" width="17.140625" style="15" customWidth="1"/>
    <col min="14085" max="14085" width="18.42578125" style="15" customWidth="1"/>
    <col min="14086" max="14086" width="15.42578125" style="15" customWidth="1"/>
    <col min="14087" max="14087" width="15.5703125" style="15" customWidth="1"/>
    <col min="14088" max="14337" width="11.42578125" style="15"/>
    <col min="14338" max="14338" width="22.5703125" style="15" customWidth="1"/>
    <col min="14339" max="14339" width="14.7109375" style="15" customWidth="1"/>
    <col min="14340" max="14340" width="17.140625" style="15" customWidth="1"/>
    <col min="14341" max="14341" width="18.42578125" style="15" customWidth="1"/>
    <col min="14342" max="14342" width="15.42578125" style="15" customWidth="1"/>
    <col min="14343" max="14343" width="15.5703125" style="15" customWidth="1"/>
    <col min="14344" max="14593" width="11.42578125" style="15"/>
    <col min="14594" max="14594" width="22.5703125" style="15" customWidth="1"/>
    <col min="14595" max="14595" width="14.7109375" style="15" customWidth="1"/>
    <col min="14596" max="14596" width="17.140625" style="15" customWidth="1"/>
    <col min="14597" max="14597" width="18.42578125" style="15" customWidth="1"/>
    <col min="14598" max="14598" width="15.42578125" style="15" customWidth="1"/>
    <col min="14599" max="14599" width="15.5703125" style="15" customWidth="1"/>
    <col min="14600" max="14849" width="11.42578125" style="15"/>
    <col min="14850" max="14850" width="22.5703125" style="15" customWidth="1"/>
    <col min="14851" max="14851" width="14.7109375" style="15" customWidth="1"/>
    <col min="14852" max="14852" width="17.140625" style="15" customWidth="1"/>
    <col min="14853" max="14853" width="18.42578125" style="15" customWidth="1"/>
    <col min="14854" max="14854" width="15.42578125" style="15" customWidth="1"/>
    <col min="14855" max="14855" width="15.5703125" style="15" customWidth="1"/>
    <col min="14856" max="15105" width="11.42578125" style="15"/>
    <col min="15106" max="15106" width="22.5703125" style="15" customWidth="1"/>
    <col min="15107" max="15107" width="14.7109375" style="15" customWidth="1"/>
    <col min="15108" max="15108" width="17.140625" style="15" customWidth="1"/>
    <col min="15109" max="15109" width="18.42578125" style="15" customWidth="1"/>
    <col min="15110" max="15110" width="15.42578125" style="15" customWidth="1"/>
    <col min="15111" max="15111" width="15.5703125" style="15" customWidth="1"/>
    <col min="15112" max="15361" width="11.42578125" style="15"/>
    <col min="15362" max="15362" width="22.5703125" style="15" customWidth="1"/>
    <col min="15363" max="15363" width="14.7109375" style="15" customWidth="1"/>
    <col min="15364" max="15364" width="17.140625" style="15" customWidth="1"/>
    <col min="15365" max="15365" width="18.42578125" style="15" customWidth="1"/>
    <col min="15366" max="15366" width="15.42578125" style="15" customWidth="1"/>
    <col min="15367" max="15367" width="15.5703125" style="15" customWidth="1"/>
    <col min="15368" max="15617" width="11.42578125" style="15"/>
    <col min="15618" max="15618" width="22.5703125" style="15" customWidth="1"/>
    <col min="15619" max="15619" width="14.7109375" style="15" customWidth="1"/>
    <col min="15620" max="15620" width="17.140625" style="15" customWidth="1"/>
    <col min="15621" max="15621" width="18.42578125" style="15" customWidth="1"/>
    <col min="15622" max="15622" width="15.42578125" style="15" customWidth="1"/>
    <col min="15623" max="15623" width="15.5703125" style="15" customWidth="1"/>
    <col min="15624" max="15873" width="11.42578125" style="15"/>
    <col min="15874" max="15874" width="22.5703125" style="15" customWidth="1"/>
    <col min="15875" max="15875" width="14.7109375" style="15" customWidth="1"/>
    <col min="15876" max="15876" width="17.140625" style="15" customWidth="1"/>
    <col min="15877" max="15877" width="18.42578125" style="15" customWidth="1"/>
    <col min="15878" max="15878" width="15.42578125" style="15" customWidth="1"/>
    <col min="15879" max="15879" width="15.5703125" style="15" customWidth="1"/>
    <col min="15880" max="16129" width="11.42578125" style="15"/>
    <col min="16130" max="16130" width="22.5703125" style="15" customWidth="1"/>
    <col min="16131" max="16131" width="14.7109375" style="15" customWidth="1"/>
    <col min="16132" max="16132" width="17.140625" style="15" customWidth="1"/>
    <col min="16133" max="16133" width="18.42578125" style="15" customWidth="1"/>
    <col min="16134" max="16134" width="15.42578125" style="15" customWidth="1"/>
    <col min="16135" max="16135" width="15.5703125" style="15" customWidth="1"/>
    <col min="16136" max="16384" width="11.42578125" style="15"/>
  </cols>
  <sheetData>
    <row r="1" spans="2:7" ht="18" customHeight="1"/>
    <row r="2" spans="2:7" ht="12.75" customHeight="1">
      <c r="B2" s="49"/>
      <c r="C2" s="49"/>
      <c r="D2" s="49"/>
      <c r="E2" s="49"/>
      <c r="F2" s="49"/>
      <c r="G2" s="50"/>
    </row>
    <row r="3" spans="2:7" ht="12.75" customHeight="1">
      <c r="B3" s="49"/>
      <c r="C3" s="49"/>
      <c r="D3" s="49"/>
      <c r="E3" s="49"/>
      <c r="F3" s="49"/>
      <c r="G3" s="50"/>
    </row>
    <row r="4" spans="2:7" ht="7.5" customHeight="1">
      <c r="B4" s="49"/>
      <c r="C4" s="49"/>
      <c r="D4" s="49"/>
      <c r="E4" s="49"/>
      <c r="F4" s="49"/>
      <c r="G4" s="50"/>
    </row>
    <row r="6" spans="2:7" ht="20.25" customHeight="1"/>
    <row r="7" spans="2:7" ht="16.5" customHeight="1"/>
    <row r="8" spans="2:7" ht="1.5" customHeight="1"/>
    <row r="9" spans="2:7" ht="8.25" hidden="1" customHeight="1"/>
    <row r="10" spans="2:7">
      <c r="B10" s="16"/>
      <c r="C10" s="16"/>
      <c r="D10" s="16"/>
      <c r="E10" s="16"/>
      <c r="F10" s="16"/>
      <c r="G10" s="16"/>
    </row>
    <row r="11" spans="2:7" ht="19.7" customHeight="1"/>
    <row r="12" spans="2:7" ht="19.7" customHeight="1"/>
    <row r="13" spans="2:7" ht="33.75" customHeight="1">
      <c r="B13" s="112"/>
      <c r="C13" s="112"/>
      <c r="D13" s="112"/>
      <c r="E13" s="112"/>
      <c r="F13" s="112"/>
      <c r="G13" s="112"/>
    </row>
    <row r="14" spans="2:7" ht="33" customHeight="1">
      <c r="B14" s="195" t="s">
        <v>32</v>
      </c>
      <c r="C14" s="195" t="s">
        <v>1</v>
      </c>
      <c r="D14" s="195" t="s">
        <v>2</v>
      </c>
      <c r="E14" s="195" t="s">
        <v>3</v>
      </c>
      <c r="F14" s="195" t="s">
        <v>33</v>
      </c>
      <c r="G14" s="196" t="s">
        <v>17</v>
      </c>
    </row>
    <row r="15" spans="2:7" ht="19.7" customHeight="1">
      <c r="B15" s="186" t="s">
        <v>34</v>
      </c>
      <c r="C15" s="192">
        <v>9</v>
      </c>
      <c r="D15" s="192">
        <v>0</v>
      </c>
      <c r="E15" s="192">
        <v>1</v>
      </c>
      <c r="F15" s="192">
        <v>0</v>
      </c>
      <c r="G15" s="187">
        <f t="shared" ref="G15:G38" si="0">SUM(C15:F15)</f>
        <v>10</v>
      </c>
    </row>
    <row r="16" spans="2:7" ht="19.7" customHeight="1">
      <c r="B16" s="186" t="s">
        <v>35</v>
      </c>
      <c r="C16" s="192">
        <v>6</v>
      </c>
      <c r="D16" s="192">
        <v>0</v>
      </c>
      <c r="E16" s="192">
        <v>1</v>
      </c>
      <c r="F16" s="192">
        <v>0</v>
      </c>
      <c r="G16" s="187">
        <f t="shared" si="0"/>
        <v>7</v>
      </c>
    </row>
    <row r="17" spans="2:7" ht="19.7" customHeight="1">
      <c r="B17" s="186" t="s">
        <v>36</v>
      </c>
      <c r="C17" s="192">
        <v>4</v>
      </c>
      <c r="D17" s="192">
        <v>0</v>
      </c>
      <c r="E17" s="192">
        <v>0</v>
      </c>
      <c r="F17" s="192">
        <v>0</v>
      </c>
      <c r="G17" s="187">
        <f t="shared" si="0"/>
        <v>4</v>
      </c>
    </row>
    <row r="18" spans="2:7" ht="19.7" customHeight="1">
      <c r="B18" s="186" t="s">
        <v>37</v>
      </c>
      <c r="C18" s="192">
        <v>3</v>
      </c>
      <c r="D18" s="192">
        <v>0</v>
      </c>
      <c r="E18" s="192">
        <v>0</v>
      </c>
      <c r="F18" s="192">
        <v>0</v>
      </c>
      <c r="G18" s="187">
        <f t="shared" si="0"/>
        <v>3</v>
      </c>
    </row>
    <row r="19" spans="2:7" ht="19.7" customHeight="1">
      <c r="B19" s="186" t="s">
        <v>38</v>
      </c>
      <c r="C19" s="192">
        <v>3</v>
      </c>
      <c r="D19" s="192">
        <v>0</v>
      </c>
      <c r="E19" s="192">
        <v>0</v>
      </c>
      <c r="F19" s="192">
        <v>0</v>
      </c>
      <c r="G19" s="187">
        <f t="shared" si="0"/>
        <v>3</v>
      </c>
    </row>
    <row r="20" spans="2:7" ht="19.7" customHeight="1">
      <c r="B20" s="186" t="s">
        <v>39</v>
      </c>
      <c r="C20" s="192">
        <v>3</v>
      </c>
      <c r="D20" s="192">
        <v>0</v>
      </c>
      <c r="E20" s="192">
        <v>1</v>
      </c>
      <c r="F20" s="192">
        <v>0</v>
      </c>
      <c r="G20" s="187">
        <f t="shared" si="0"/>
        <v>4</v>
      </c>
    </row>
    <row r="21" spans="2:7" ht="19.7" customHeight="1">
      <c r="B21" s="186" t="s">
        <v>40</v>
      </c>
      <c r="C21" s="192">
        <v>3</v>
      </c>
      <c r="D21" s="192">
        <v>0</v>
      </c>
      <c r="E21" s="192">
        <v>0</v>
      </c>
      <c r="F21" s="192">
        <v>0</v>
      </c>
      <c r="G21" s="187">
        <f t="shared" si="0"/>
        <v>3</v>
      </c>
    </row>
    <row r="22" spans="2:7" ht="19.7" customHeight="1">
      <c r="B22" s="186" t="s">
        <v>41</v>
      </c>
      <c r="C22" s="192">
        <v>6</v>
      </c>
      <c r="D22" s="192">
        <v>2</v>
      </c>
      <c r="E22" s="192">
        <v>0</v>
      </c>
      <c r="F22" s="192">
        <v>0</v>
      </c>
      <c r="G22" s="187">
        <f t="shared" si="0"/>
        <v>8</v>
      </c>
    </row>
    <row r="23" spans="2:7" ht="19.7" customHeight="1">
      <c r="B23" s="186" t="s">
        <v>42</v>
      </c>
      <c r="C23" s="192">
        <v>13</v>
      </c>
      <c r="D23" s="192">
        <v>0</v>
      </c>
      <c r="E23" s="192">
        <v>0</v>
      </c>
      <c r="F23" s="192">
        <v>0</v>
      </c>
      <c r="G23" s="187">
        <f t="shared" si="0"/>
        <v>13</v>
      </c>
    </row>
    <row r="24" spans="2:7" ht="19.7" customHeight="1">
      <c r="B24" s="186" t="s">
        <v>43</v>
      </c>
      <c r="C24" s="192">
        <v>9</v>
      </c>
      <c r="D24" s="192">
        <v>1</v>
      </c>
      <c r="E24" s="192">
        <v>1</v>
      </c>
      <c r="F24" s="192">
        <v>0</v>
      </c>
      <c r="G24" s="187">
        <f t="shared" si="0"/>
        <v>11</v>
      </c>
    </row>
    <row r="25" spans="2:7" ht="19.7" customHeight="1">
      <c r="B25" s="186" t="s">
        <v>44</v>
      </c>
      <c r="C25" s="192">
        <v>15</v>
      </c>
      <c r="D25" s="192">
        <v>1</v>
      </c>
      <c r="E25" s="192">
        <v>0</v>
      </c>
      <c r="F25" s="192">
        <v>0</v>
      </c>
      <c r="G25" s="180">
        <f t="shared" si="0"/>
        <v>16</v>
      </c>
    </row>
    <row r="26" spans="2:7" ht="19.7" customHeight="1">
      <c r="B26" s="186" t="s">
        <v>45</v>
      </c>
      <c r="C26" s="192">
        <v>17</v>
      </c>
      <c r="D26" s="192">
        <v>0</v>
      </c>
      <c r="E26" s="192">
        <v>0</v>
      </c>
      <c r="F26" s="192">
        <v>0</v>
      </c>
      <c r="G26" s="180">
        <f t="shared" si="0"/>
        <v>17</v>
      </c>
    </row>
    <row r="27" spans="2:7" ht="19.7" customHeight="1">
      <c r="B27" s="186" t="s">
        <v>46</v>
      </c>
      <c r="C27" s="192">
        <v>16</v>
      </c>
      <c r="D27" s="192">
        <v>1</v>
      </c>
      <c r="E27" s="192">
        <v>0</v>
      </c>
      <c r="F27" s="192">
        <v>0</v>
      </c>
      <c r="G27" s="180">
        <f t="shared" si="0"/>
        <v>17</v>
      </c>
    </row>
    <row r="28" spans="2:7" ht="19.7" customHeight="1">
      <c r="B28" s="186" t="s">
        <v>47</v>
      </c>
      <c r="C28" s="192">
        <v>11</v>
      </c>
      <c r="D28" s="192">
        <v>1</v>
      </c>
      <c r="E28" s="192">
        <v>0</v>
      </c>
      <c r="F28" s="192">
        <v>0</v>
      </c>
      <c r="G28" s="180">
        <f t="shared" si="0"/>
        <v>12</v>
      </c>
    </row>
    <row r="29" spans="2:7" ht="19.7" customHeight="1">
      <c r="B29" s="186" t="s">
        <v>48</v>
      </c>
      <c r="C29" s="192">
        <v>20</v>
      </c>
      <c r="D29" s="192">
        <v>2</v>
      </c>
      <c r="E29" s="192">
        <v>0</v>
      </c>
      <c r="F29" s="192">
        <v>0</v>
      </c>
      <c r="G29" s="180">
        <f t="shared" si="0"/>
        <v>22</v>
      </c>
    </row>
    <row r="30" spans="2:7" ht="19.7" customHeight="1">
      <c r="B30" s="186" t="s">
        <v>49</v>
      </c>
      <c r="C30" s="192">
        <v>13</v>
      </c>
      <c r="D30" s="192">
        <v>0</v>
      </c>
      <c r="E30" s="192">
        <v>1</v>
      </c>
      <c r="F30" s="192">
        <v>0</v>
      </c>
      <c r="G30" s="180">
        <f t="shared" si="0"/>
        <v>14</v>
      </c>
    </row>
    <row r="31" spans="2:7" ht="19.7" customHeight="1">
      <c r="B31" s="186" t="s">
        <v>50</v>
      </c>
      <c r="C31" s="192">
        <v>12</v>
      </c>
      <c r="D31" s="192">
        <v>0</v>
      </c>
      <c r="E31" s="192">
        <v>0</v>
      </c>
      <c r="F31" s="192">
        <v>0</v>
      </c>
      <c r="G31" s="180">
        <f t="shared" si="0"/>
        <v>12</v>
      </c>
    </row>
    <row r="32" spans="2:7" ht="19.7" customHeight="1">
      <c r="B32" s="186" t="s">
        <v>51</v>
      </c>
      <c r="C32" s="192">
        <v>15</v>
      </c>
      <c r="D32" s="192">
        <v>0</v>
      </c>
      <c r="E32" s="192">
        <v>2</v>
      </c>
      <c r="F32" s="192">
        <v>0</v>
      </c>
      <c r="G32" s="180">
        <f t="shared" si="0"/>
        <v>17</v>
      </c>
    </row>
    <row r="33" spans="2:7" ht="19.7" customHeight="1">
      <c r="B33" s="186" t="s">
        <v>52</v>
      </c>
      <c r="C33" s="192">
        <v>17</v>
      </c>
      <c r="D33" s="192">
        <v>0</v>
      </c>
      <c r="E33" s="192">
        <v>1</v>
      </c>
      <c r="F33" s="192">
        <v>0</v>
      </c>
      <c r="G33" s="180">
        <f t="shared" si="0"/>
        <v>18</v>
      </c>
    </row>
    <row r="34" spans="2:7" ht="19.7" customHeight="1">
      <c r="B34" s="186" t="s">
        <v>53</v>
      </c>
      <c r="C34" s="192">
        <v>16</v>
      </c>
      <c r="D34" s="192">
        <v>0</v>
      </c>
      <c r="E34" s="192">
        <v>0</v>
      </c>
      <c r="F34" s="192">
        <v>0</v>
      </c>
      <c r="G34" s="187">
        <f t="shared" si="0"/>
        <v>16</v>
      </c>
    </row>
    <row r="35" spans="2:7" ht="19.7" customHeight="1">
      <c r="B35" s="186" t="s">
        <v>54</v>
      </c>
      <c r="C35" s="192">
        <v>13</v>
      </c>
      <c r="D35" s="192">
        <v>3</v>
      </c>
      <c r="E35" s="192">
        <v>0</v>
      </c>
      <c r="F35" s="192">
        <v>0</v>
      </c>
      <c r="G35" s="187">
        <f t="shared" si="0"/>
        <v>16</v>
      </c>
    </row>
    <row r="36" spans="2:7" ht="19.7" customHeight="1">
      <c r="B36" s="186" t="s">
        <v>55</v>
      </c>
      <c r="C36" s="192">
        <v>15</v>
      </c>
      <c r="D36" s="192">
        <v>0</v>
      </c>
      <c r="E36" s="192">
        <v>0</v>
      </c>
      <c r="F36" s="192">
        <v>0</v>
      </c>
      <c r="G36" s="187">
        <f t="shared" si="0"/>
        <v>15</v>
      </c>
    </row>
    <row r="37" spans="2:7" s="26" customFormat="1" ht="19.7" customHeight="1">
      <c r="B37" s="186" t="s">
        <v>56</v>
      </c>
      <c r="C37" s="192">
        <v>8</v>
      </c>
      <c r="D37" s="192">
        <v>0</v>
      </c>
      <c r="E37" s="192">
        <v>0</v>
      </c>
      <c r="F37" s="192">
        <v>0</v>
      </c>
      <c r="G37" s="187">
        <f t="shared" si="0"/>
        <v>8</v>
      </c>
    </row>
    <row r="38" spans="2:7" ht="19.7" customHeight="1">
      <c r="B38" s="188" t="s">
        <v>57</v>
      </c>
      <c r="C38" s="192">
        <v>7</v>
      </c>
      <c r="D38" s="192">
        <v>1</v>
      </c>
      <c r="E38" s="192">
        <v>0</v>
      </c>
      <c r="F38" s="192">
        <v>0</v>
      </c>
      <c r="G38" s="187">
        <f t="shared" si="0"/>
        <v>8</v>
      </c>
    </row>
    <row r="39" spans="2:7" ht="16.5" customHeight="1" thickBot="1">
      <c r="B39" s="189"/>
      <c r="C39" s="91"/>
      <c r="D39" s="91"/>
      <c r="E39" s="91"/>
      <c r="F39" s="91"/>
      <c r="G39" s="190" t="s">
        <v>58</v>
      </c>
    </row>
    <row r="40" spans="2:7" ht="27.95" customHeight="1" thickTop="1">
      <c r="B40" s="245" t="s">
        <v>5</v>
      </c>
      <c r="C40" s="193">
        <f>SUM(C15:C39)</f>
        <v>254</v>
      </c>
      <c r="D40" s="193">
        <f>SUM(D15:D39)</f>
        <v>12</v>
      </c>
      <c r="E40" s="193">
        <f>SUM(E15:E39)</f>
        <v>8</v>
      </c>
      <c r="F40" s="193">
        <f>SUM(F15:F38)</f>
        <v>0</v>
      </c>
      <c r="G40" s="194">
        <f>SUM(C40:F40)</f>
        <v>274</v>
      </c>
    </row>
    <row r="41" spans="2:7" ht="27.95" customHeight="1">
      <c r="B41" s="20"/>
      <c r="C41" s="19"/>
      <c r="D41" s="19"/>
      <c r="E41" s="19"/>
      <c r="F41" s="19"/>
      <c r="G41" s="19"/>
    </row>
    <row r="42" spans="2:7" ht="8.25" customHeight="1">
      <c r="B42" s="17"/>
      <c r="C42" s="17"/>
      <c r="D42" s="17"/>
      <c r="E42" s="18"/>
      <c r="F42" s="18"/>
      <c r="G42" s="19"/>
    </row>
    <row r="43" spans="2:7" ht="35.25" customHeight="1">
      <c r="B43" s="20"/>
      <c r="C43" s="19"/>
      <c r="D43" s="19"/>
      <c r="E43" s="19"/>
      <c r="F43" s="19"/>
      <c r="G43" s="19"/>
    </row>
    <row r="44" spans="2:7" ht="35.25" customHeight="1">
      <c r="B44" s="20"/>
      <c r="C44" s="19"/>
      <c r="D44" s="19"/>
      <c r="E44" s="19"/>
      <c r="F44" s="19"/>
      <c r="G44" s="19"/>
    </row>
    <row r="45" spans="2:7" ht="52.5" customHeight="1">
      <c r="B45" s="20"/>
      <c r="C45" s="19"/>
      <c r="D45" s="19"/>
      <c r="E45" s="19"/>
      <c r="F45" s="19"/>
      <c r="G45" s="19"/>
    </row>
    <row r="46" spans="2:7" ht="52.5" customHeight="1">
      <c r="B46" s="20"/>
      <c r="C46" s="19"/>
      <c r="D46" s="19"/>
      <c r="E46" s="19"/>
      <c r="F46" s="19"/>
      <c r="G46" s="19"/>
    </row>
    <row r="47" spans="2:7" ht="52.5" customHeight="1">
      <c r="B47" s="20"/>
      <c r="C47" s="19"/>
      <c r="D47" s="19"/>
      <c r="E47" s="19"/>
      <c r="F47" s="19"/>
      <c r="G47" s="19"/>
    </row>
    <row r="48" spans="2:7" ht="51" customHeight="1">
      <c r="B48" s="20"/>
      <c r="C48" s="19"/>
      <c r="D48" s="19"/>
      <c r="E48" s="19"/>
      <c r="F48" s="19"/>
      <c r="G48" s="19"/>
    </row>
    <row r="49" spans="2:7" ht="13.5" customHeight="1">
      <c r="B49" s="20"/>
      <c r="C49" s="19"/>
      <c r="D49" s="19"/>
      <c r="E49" s="19"/>
      <c r="F49" s="19"/>
      <c r="G49" s="19"/>
    </row>
    <row r="50" spans="2:7" ht="18.75" customHeight="1">
      <c r="B50" s="20"/>
      <c r="C50" s="19"/>
      <c r="D50" s="19"/>
      <c r="E50" s="19"/>
      <c r="F50" s="19"/>
      <c r="G50" s="19"/>
    </row>
    <row r="51" spans="2:7" ht="30.95" customHeight="1">
      <c r="B51" s="21"/>
      <c r="C51" s="19"/>
      <c r="D51" s="19"/>
      <c r="E51" s="19"/>
      <c r="F51" s="19"/>
      <c r="G51" s="19"/>
    </row>
    <row r="52" spans="2:7" ht="30.95" customHeight="1">
      <c r="G52" s="19"/>
    </row>
    <row r="53" spans="2:7" ht="30.95" customHeight="1">
      <c r="G53" s="19"/>
    </row>
    <row r="54" spans="2:7" ht="30.95" customHeight="1">
      <c r="B54" s="22"/>
      <c r="C54" s="22"/>
      <c r="D54" s="22"/>
      <c r="E54" s="22"/>
      <c r="F54" s="22"/>
      <c r="G54" s="19"/>
    </row>
    <row r="55" spans="2:7" ht="30.95" customHeight="1">
      <c r="B55" s="16"/>
      <c r="C55" s="16"/>
      <c r="D55" s="16"/>
      <c r="E55" s="16"/>
      <c r="F55" s="16"/>
      <c r="G55" s="19"/>
    </row>
    <row r="56" spans="2:7" ht="30.95" customHeight="1">
      <c r="B56" s="7"/>
      <c r="C56" s="7"/>
      <c r="D56" s="7"/>
      <c r="E56" s="7"/>
      <c r="F56" s="7"/>
      <c r="G56" s="19"/>
    </row>
    <row r="57" spans="2:7" ht="30.95" customHeight="1">
      <c r="B57" s="20"/>
      <c r="C57" s="19"/>
      <c r="D57" s="19"/>
      <c r="E57" s="19"/>
      <c r="F57" s="19"/>
      <c r="G57" s="19"/>
    </row>
    <row r="58" spans="2:7" ht="30.95" customHeight="1">
      <c r="B58" s="20"/>
      <c r="C58" s="19"/>
      <c r="D58" s="19"/>
      <c r="E58" s="19"/>
      <c r="F58" s="19"/>
      <c r="G58" s="19"/>
    </row>
    <row r="59" spans="2:7" ht="30.95" customHeight="1">
      <c r="B59" s="20"/>
      <c r="C59" s="19"/>
      <c r="D59" s="19"/>
      <c r="E59" s="19"/>
      <c r="F59" s="19"/>
      <c r="G59" s="19"/>
    </row>
    <row r="60" spans="2:7" ht="30.95" customHeight="1">
      <c r="B60" s="20"/>
      <c r="C60" s="19"/>
      <c r="D60" s="19"/>
      <c r="E60" s="19"/>
      <c r="F60" s="19"/>
      <c r="G60" s="19"/>
    </row>
    <row r="61" spans="2:7" ht="30.95" customHeight="1">
      <c r="B61" s="20"/>
      <c r="C61" s="19"/>
      <c r="D61" s="19"/>
      <c r="E61" s="19"/>
      <c r="F61" s="19"/>
      <c r="G61" s="19"/>
    </row>
    <row r="62" spans="2:7" ht="30.95" customHeight="1">
      <c r="B62" s="23"/>
      <c r="C62" s="18"/>
      <c r="D62" s="18"/>
      <c r="E62" s="18"/>
      <c r="F62" s="18"/>
      <c r="G62" s="19"/>
    </row>
    <row r="63" spans="2:7" ht="30.95" customHeight="1">
      <c r="B63" s="20"/>
      <c r="C63" s="19"/>
      <c r="D63" s="19"/>
      <c r="E63" s="19"/>
      <c r="F63" s="19"/>
      <c r="G63" s="19"/>
    </row>
    <row r="64" spans="2:7" ht="30.95" customHeight="1">
      <c r="B64" s="20"/>
      <c r="C64" s="19"/>
      <c r="D64" s="19"/>
      <c r="E64" s="19"/>
      <c r="F64" s="19"/>
      <c r="G64" s="19"/>
    </row>
    <row r="65" spans="2:7" ht="30.95" customHeight="1">
      <c r="B65" s="21"/>
      <c r="C65" s="19"/>
      <c r="D65" s="19"/>
      <c r="E65" s="19"/>
      <c r="F65" s="19"/>
      <c r="G65" s="19"/>
    </row>
    <row r="66" spans="2:7" ht="15">
      <c r="G66" s="19"/>
    </row>
    <row r="67" spans="2:7" ht="15">
      <c r="G67" s="19"/>
    </row>
    <row r="68" spans="2:7" ht="15">
      <c r="G68" s="19"/>
    </row>
    <row r="69" spans="2:7" ht="15">
      <c r="G69" s="19"/>
    </row>
    <row r="70" spans="2:7" ht="15">
      <c r="G70" s="19"/>
    </row>
    <row r="71" spans="2:7" ht="15">
      <c r="G71" s="19"/>
    </row>
    <row r="72" spans="2:7" ht="15">
      <c r="G72" s="19"/>
    </row>
    <row r="73" spans="2:7" ht="15">
      <c r="G73" s="19"/>
    </row>
    <row r="74" spans="2:7" ht="15">
      <c r="G74" s="19"/>
    </row>
    <row r="75" spans="2:7" ht="15">
      <c r="G75" s="19"/>
    </row>
    <row r="76" spans="2:7" ht="15">
      <c r="G76" s="19"/>
    </row>
    <row r="77" spans="2:7" ht="15">
      <c r="G77" s="19"/>
    </row>
    <row r="78" spans="2:7" ht="15">
      <c r="G78" s="19"/>
    </row>
    <row r="79" spans="2:7" ht="15">
      <c r="G79" s="19"/>
    </row>
    <row r="80" spans="2:7" ht="15">
      <c r="G80" s="19"/>
    </row>
    <row r="81" spans="7:7" ht="15">
      <c r="G81" s="19"/>
    </row>
    <row r="82" spans="7:7" ht="15">
      <c r="G82" s="19"/>
    </row>
    <row r="83" spans="7:7" ht="15">
      <c r="G83" s="19"/>
    </row>
    <row r="84" spans="7:7" ht="15">
      <c r="G84" s="19"/>
    </row>
    <row r="85" spans="7:7" ht="15">
      <c r="G85" s="19"/>
    </row>
    <row r="86" spans="7:7" ht="15">
      <c r="G86" s="19"/>
    </row>
    <row r="87" spans="7:7" ht="15">
      <c r="G87" s="19"/>
    </row>
    <row r="88" spans="7:7" ht="15">
      <c r="G88" s="19"/>
    </row>
    <row r="89" spans="7:7" ht="15">
      <c r="G89" s="19"/>
    </row>
    <row r="90" spans="7:7" ht="15">
      <c r="G90" s="19"/>
    </row>
    <row r="91" spans="7:7" ht="15">
      <c r="G91" s="19"/>
    </row>
    <row r="92" spans="7:7" ht="15">
      <c r="G92" s="19"/>
    </row>
    <row r="93" spans="7:7" ht="15">
      <c r="G93" s="19"/>
    </row>
    <row r="94" spans="7:7" ht="15.75">
      <c r="G94" s="25"/>
    </row>
    <row r="95" spans="7:7" ht="15.75">
      <c r="G95" s="18"/>
    </row>
    <row r="96" spans="7:7" ht="15">
      <c r="G96" s="19"/>
    </row>
    <row r="97" spans="7:7" ht="15.75">
      <c r="G97" s="18"/>
    </row>
    <row r="98" spans="7:7" ht="15">
      <c r="G98" s="19"/>
    </row>
    <row r="99" spans="7:7" ht="15">
      <c r="G99" s="19"/>
    </row>
    <row r="100" spans="7:7" ht="15">
      <c r="G100" s="19"/>
    </row>
    <row r="103" spans="7:7" ht="15.75">
      <c r="G103" s="22"/>
    </row>
    <row r="104" spans="7:7">
      <c r="G104" s="16"/>
    </row>
    <row r="105" spans="7:7" ht="15">
      <c r="G105" s="7"/>
    </row>
    <row r="106" spans="7:7" ht="15">
      <c r="G106" s="19"/>
    </row>
    <row r="107" spans="7:7" ht="15">
      <c r="G107" s="19"/>
    </row>
    <row r="108" spans="7:7" ht="15">
      <c r="G108" s="19"/>
    </row>
    <row r="109" spans="7:7" ht="15">
      <c r="G109" s="19"/>
    </row>
    <row r="110" spans="7:7" ht="15">
      <c r="G110" s="19"/>
    </row>
    <row r="111" spans="7:7" ht="15.75">
      <c r="G111" s="18"/>
    </row>
    <row r="112" spans="7:7" ht="15">
      <c r="G112" s="19"/>
    </row>
    <row r="113" spans="7:7" ht="15">
      <c r="G113" s="19"/>
    </row>
    <row r="114" spans="7:7" ht="15">
      <c r="G114" s="19"/>
    </row>
  </sheetData>
  <printOptions horizontalCentered="1"/>
  <pageMargins left="0.6" right="0" top="0.43" bottom="0" header="0" footer="0"/>
  <pageSetup scale="70" orientation="portrait" r:id="rId1"/>
  <headerFooter alignWithMargins="0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I105"/>
  <sheetViews>
    <sheetView showGridLines="0" view="pageLayout" zoomScaleNormal="100" workbookViewId="0">
      <selection activeCell="F15" sqref="F15"/>
    </sheetView>
  </sheetViews>
  <sheetFormatPr baseColWidth="10" defaultRowHeight="12.75"/>
  <cols>
    <col min="1" max="1" width="2.5703125" style="15" customWidth="1"/>
    <col min="2" max="2" width="18.5703125" style="15" customWidth="1"/>
    <col min="3" max="3" width="13.5703125" style="15" customWidth="1"/>
    <col min="4" max="4" width="14.5703125" style="15" customWidth="1"/>
    <col min="5" max="5" width="19.42578125" style="15" customWidth="1"/>
    <col min="6" max="6" width="21.85546875" style="15" customWidth="1"/>
    <col min="7" max="7" width="15.5703125" style="15" customWidth="1"/>
    <col min="8" max="257" width="11.42578125" style="15"/>
    <col min="258" max="258" width="22.5703125" style="15" customWidth="1"/>
    <col min="259" max="259" width="14.7109375" style="15" customWidth="1"/>
    <col min="260" max="260" width="17.140625" style="15" customWidth="1"/>
    <col min="261" max="261" width="18.42578125" style="15" customWidth="1"/>
    <col min="262" max="262" width="15.42578125" style="15" customWidth="1"/>
    <col min="263" max="263" width="15.5703125" style="15" customWidth="1"/>
    <col min="264" max="513" width="11.42578125" style="15"/>
    <col min="514" max="514" width="22.5703125" style="15" customWidth="1"/>
    <col min="515" max="515" width="14.7109375" style="15" customWidth="1"/>
    <col min="516" max="516" width="17.140625" style="15" customWidth="1"/>
    <col min="517" max="517" width="18.42578125" style="15" customWidth="1"/>
    <col min="518" max="518" width="15.42578125" style="15" customWidth="1"/>
    <col min="519" max="519" width="15.5703125" style="15" customWidth="1"/>
    <col min="520" max="769" width="11.42578125" style="15"/>
    <col min="770" max="770" width="22.5703125" style="15" customWidth="1"/>
    <col min="771" max="771" width="14.7109375" style="15" customWidth="1"/>
    <col min="772" max="772" width="17.140625" style="15" customWidth="1"/>
    <col min="773" max="773" width="18.42578125" style="15" customWidth="1"/>
    <col min="774" max="774" width="15.42578125" style="15" customWidth="1"/>
    <col min="775" max="775" width="15.5703125" style="15" customWidth="1"/>
    <col min="776" max="1025" width="11.42578125" style="15"/>
    <col min="1026" max="1026" width="22.5703125" style="15" customWidth="1"/>
    <col min="1027" max="1027" width="14.7109375" style="15" customWidth="1"/>
    <col min="1028" max="1028" width="17.140625" style="15" customWidth="1"/>
    <col min="1029" max="1029" width="18.42578125" style="15" customWidth="1"/>
    <col min="1030" max="1030" width="15.42578125" style="15" customWidth="1"/>
    <col min="1031" max="1031" width="15.5703125" style="15" customWidth="1"/>
    <col min="1032" max="1281" width="11.42578125" style="15"/>
    <col min="1282" max="1282" width="22.5703125" style="15" customWidth="1"/>
    <col min="1283" max="1283" width="14.7109375" style="15" customWidth="1"/>
    <col min="1284" max="1284" width="17.140625" style="15" customWidth="1"/>
    <col min="1285" max="1285" width="18.42578125" style="15" customWidth="1"/>
    <col min="1286" max="1286" width="15.42578125" style="15" customWidth="1"/>
    <col min="1287" max="1287" width="15.5703125" style="15" customWidth="1"/>
    <col min="1288" max="1537" width="11.42578125" style="15"/>
    <col min="1538" max="1538" width="22.5703125" style="15" customWidth="1"/>
    <col min="1539" max="1539" width="14.7109375" style="15" customWidth="1"/>
    <col min="1540" max="1540" width="17.140625" style="15" customWidth="1"/>
    <col min="1541" max="1541" width="18.42578125" style="15" customWidth="1"/>
    <col min="1542" max="1542" width="15.42578125" style="15" customWidth="1"/>
    <col min="1543" max="1543" width="15.5703125" style="15" customWidth="1"/>
    <col min="1544" max="1793" width="11.42578125" style="15"/>
    <col min="1794" max="1794" width="22.5703125" style="15" customWidth="1"/>
    <col min="1795" max="1795" width="14.7109375" style="15" customWidth="1"/>
    <col min="1796" max="1796" width="17.140625" style="15" customWidth="1"/>
    <col min="1797" max="1797" width="18.42578125" style="15" customWidth="1"/>
    <col min="1798" max="1798" width="15.42578125" style="15" customWidth="1"/>
    <col min="1799" max="1799" width="15.5703125" style="15" customWidth="1"/>
    <col min="1800" max="2049" width="11.42578125" style="15"/>
    <col min="2050" max="2050" width="22.5703125" style="15" customWidth="1"/>
    <col min="2051" max="2051" width="14.7109375" style="15" customWidth="1"/>
    <col min="2052" max="2052" width="17.140625" style="15" customWidth="1"/>
    <col min="2053" max="2053" width="18.42578125" style="15" customWidth="1"/>
    <col min="2054" max="2054" width="15.42578125" style="15" customWidth="1"/>
    <col min="2055" max="2055" width="15.5703125" style="15" customWidth="1"/>
    <col min="2056" max="2305" width="11.42578125" style="15"/>
    <col min="2306" max="2306" width="22.5703125" style="15" customWidth="1"/>
    <col min="2307" max="2307" width="14.7109375" style="15" customWidth="1"/>
    <col min="2308" max="2308" width="17.140625" style="15" customWidth="1"/>
    <col min="2309" max="2309" width="18.42578125" style="15" customWidth="1"/>
    <col min="2310" max="2310" width="15.42578125" style="15" customWidth="1"/>
    <col min="2311" max="2311" width="15.5703125" style="15" customWidth="1"/>
    <col min="2312" max="2561" width="11.42578125" style="15"/>
    <col min="2562" max="2562" width="22.5703125" style="15" customWidth="1"/>
    <col min="2563" max="2563" width="14.7109375" style="15" customWidth="1"/>
    <col min="2564" max="2564" width="17.140625" style="15" customWidth="1"/>
    <col min="2565" max="2565" width="18.42578125" style="15" customWidth="1"/>
    <col min="2566" max="2566" width="15.42578125" style="15" customWidth="1"/>
    <col min="2567" max="2567" width="15.5703125" style="15" customWidth="1"/>
    <col min="2568" max="2817" width="11.42578125" style="15"/>
    <col min="2818" max="2818" width="22.5703125" style="15" customWidth="1"/>
    <col min="2819" max="2819" width="14.7109375" style="15" customWidth="1"/>
    <col min="2820" max="2820" width="17.140625" style="15" customWidth="1"/>
    <col min="2821" max="2821" width="18.42578125" style="15" customWidth="1"/>
    <col min="2822" max="2822" width="15.42578125" style="15" customWidth="1"/>
    <col min="2823" max="2823" width="15.5703125" style="15" customWidth="1"/>
    <col min="2824" max="3073" width="11.42578125" style="15"/>
    <col min="3074" max="3074" width="22.5703125" style="15" customWidth="1"/>
    <col min="3075" max="3075" width="14.7109375" style="15" customWidth="1"/>
    <col min="3076" max="3076" width="17.140625" style="15" customWidth="1"/>
    <col min="3077" max="3077" width="18.42578125" style="15" customWidth="1"/>
    <col min="3078" max="3078" width="15.42578125" style="15" customWidth="1"/>
    <col min="3079" max="3079" width="15.5703125" style="15" customWidth="1"/>
    <col min="3080" max="3329" width="11.42578125" style="15"/>
    <col min="3330" max="3330" width="22.5703125" style="15" customWidth="1"/>
    <col min="3331" max="3331" width="14.7109375" style="15" customWidth="1"/>
    <col min="3332" max="3332" width="17.140625" style="15" customWidth="1"/>
    <col min="3333" max="3333" width="18.42578125" style="15" customWidth="1"/>
    <col min="3334" max="3334" width="15.42578125" style="15" customWidth="1"/>
    <col min="3335" max="3335" width="15.5703125" style="15" customWidth="1"/>
    <col min="3336" max="3585" width="11.42578125" style="15"/>
    <col min="3586" max="3586" width="22.5703125" style="15" customWidth="1"/>
    <col min="3587" max="3587" width="14.7109375" style="15" customWidth="1"/>
    <col min="3588" max="3588" width="17.140625" style="15" customWidth="1"/>
    <col min="3589" max="3589" width="18.42578125" style="15" customWidth="1"/>
    <col min="3590" max="3590" width="15.42578125" style="15" customWidth="1"/>
    <col min="3591" max="3591" width="15.5703125" style="15" customWidth="1"/>
    <col min="3592" max="3841" width="11.42578125" style="15"/>
    <col min="3842" max="3842" width="22.5703125" style="15" customWidth="1"/>
    <col min="3843" max="3843" width="14.7109375" style="15" customWidth="1"/>
    <col min="3844" max="3844" width="17.140625" style="15" customWidth="1"/>
    <col min="3845" max="3845" width="18.42578125" style="15" customWidth="1"/>
    <col min="3846" max="3846" width="15.42578125" style="15" customWidth="1"/>
    <col min="3847" max="3847" width="15.5703125" style="15" customWidth="1"/>
    <col min="3848" max="4097" width="11.42578125" style="15"/>
    <col min="4098" max="4098" width="22.5703125" style="15" customWidth="1"/>
    <col min="4099" max="4099" width="14.7109375" style="15" customWidth="1"/>
    <col min="4100" max="4100" width="17.140625" style="15" customWidth="1"/>
    <col min="4101" max="4101" width="18.42578125" style="15" customWidth="1"/>
    <col min="4102" max="4102" width="15.42578125" style="15" customWidth="1"/>
    <col min="4103" max="4103" width="15.5703125" style="15" customWidth="1"/>
    <col min="4104" max="4353" width="11.42578125" style="15"/>
    <col min="4354" max="4354" width="22.5703125" style="15" customWidth="1"/>
    <col min="4355" max="4355" width="14.7109375" style="15" customWidth="1"/>
    <col min="4356" max="4356" width="17.140625" style="15" customWidth="1"/>
    <col min="4357" max="4357" width="18.42578125" style="15" customWidth="1"/>
    <col min="4358" max="4358" width="15.42578125" style="15" customWidth="1"/>
    <col min="4359" max="4359" width="15.5703125" style="15" customWidth="1"/>
    <col min="4360" max="4609" width="11.42578125" style="15"/>
    <col min="4610" max="4610" width="22.5703125" style="15" customWidth="1"/>
    <col min="4611" max="4611" width="14.7109375" style="15" customWidth="1"/>
    <col min="4612" max="4612" width="17.140625" style="15" customWidth="1"/>
    <col min="4613" max="4613" width="18.42578125" style="15" customWidth="1"/>
    <col min="4614" max="4614" width="15.42578125" style="15" customWidth="1"/>
    <col min="4615" max="4615" width="15.5703125" style="15" customWidth="1"/>
    <col min="4616" max="4865" width="11.42578125" style="15"/>
    <col min="4866" max="4866" width="22.5703125" style="15" customWidth="1"/>
    <col min="4867" max="4867" width="14.7109375" style="15" customWidth="1"/>
    <col min="4868" max="4868" width="17.140625" style="15" customWidth="1"/>
    <col min="4869" max="4869" width="18.42578125" style="15" customWidth="1"/>
    <col min="4870" max="4870" width="15.42578125" style="15" customWidth="1"/>
    <col min="4871" max="4871" width="15.5703125" style="15" customWidth="1"/>
    <col min="4872" max="5121" width="11.42578125" style="15"/>
    <col min="5122" max="5122" width="22.5703125" style="15" customWidth="1"/>
    <col min="5123" max="5123" width="14.7109375" style="15" customWidth="1"/>
    <col min="5124" max="5124" width="17.140625" style="15" customWidth="1"/>
    <col min="5125" max="5125" width="18.42578125" style="15" customWidth="1"/>
    <col min="5126" max="5126" width="15.42578125" style="15" customWidth="1"/>
    <col min="5127" max="5127" width="15.5703125" style="15" customWidth="1"/>
    <col min="5128" max="5377" width="11.42578125" style="15"/>
    <col min="5378" max="5378" width="22.5703125" style="15" customWidth="1"/>
    <col min="5379" max="5379" width="14.7109375" style="15" customWidth="1"/>
    <col min="5380" max="5380" width="17.140625" style="15" customWidth="1"/>
    <col min="5381" max="5381" width="18.42578125" style="15" customWidth="1"/>
    <col min="5382" max="5382" width="15.42578125" style="15" customWidth="1"/>
    <col min="5383" max="5383" width="15.5703125" style="15" customWidth="1"/>
    <col min="5384" max="5633" width="11.42578125" style="15"/>
    <col min="5634" max="5634" width="22.5703125" style="15" customWidth="1"/>
    <col min="5635" max="5635" width="14.7109375" style="15" customWidth="1"/>
    <col min="5636" max="5636" width="17.140625" style="15" customWidth="1"/>
    <col min="5637" max="5637" width="18.42578125" style="15" customWidth="1"/>
    <col min="5638" max="5638" width="15.42578125" style="15" customWidth="1"/>
    <col min="5639" max="5639" width="15.5703125" style="15" customWidth="1"/>
    <col min="5640" max="5889" width="11.42578125" style="15"/>
    <col min="5890" max="5890" width="22.5703125" style="15" customWidth="1"/>
    <col min="5891" max="5891" width="14.7109375" style="15" customWidth="1"/>
    <col min="5892" max="5892" width="17.140625" style="15" customWidth="1"/>
    <col min="5893" max="5893" width="18.42578125" style="15" customWidth="1"/>
    <col min="5894" max="5894" width="15.42578125" style="15" customWidth="1"/>
    <col min="5895" max="5895" width="15.5703125" style="15" customWidth="1"/>
    <col min="5896" max="6145" width="11.42578125" style="15"/>
    <col min="6146" max="6146" width="22.5703125" style="15" customWidth="1"/>
    <col min="6147" max="6147" width="14.7109375" style="15" customWidth="1"/>
    <col min="6148" max="6148" width="17.140625" style="15" customWidth="1"/>
    <col min="6149" max="6149" width="18.42578125" style="15" customWidth="1"/>
    <col min="6150" max="6150" width="15.42578125" style="15" customWidth="1"/>
    <col min="6151" max="6151" width="15.5703125" style="15" customWidth="1"/>
    <col min="6152" max="6401" width="11.42578125" style="15"/>
    <col min="6402" max="6402" width="22.5703125" style="15" customWidth="1"/>
    <col min="6403" max="6403" width="14.7109375" style="15" customWidth="1"/>
    <col min="6404" max="6404" width="17.140625" style="15" customWidth="1"/>
    <col min="6405" max="6405" width="18.42578125" style="15" customWidth="1"/>
    <col min="6406" max="6406" width="15.42578125" style="15" customWidth="1"/>
    <col min="6407" max="6407" width="15.5703125" style="15" customWidth="1"/>
    <col min="6408" max="6657" width="11.42578125" style="15"/>
    <col min="6658" max="6658" width="22.5703125" style="15" customWidth="1"/>
    <col min="6659" max="6659" width="14.7109375" style="15" customWidth="1"/>
    <col min="6660" max="6660" width="17.140625" style="15" customWidth="1"/>
    <col min="6661" max="6661" width="18.42578125" style="15" customWidth="1"/>
    <col min="6662" max="6662" width="15.42578125" style="15" customWidth="1"/>
    <col min="6663" max="6663" width="15.5703125" style="15" customWidth="1"/>
    <col min="6664" max="6913" width="11.42578125" style="15"/>
    <col min="6914" max="6914" width="22.5703125" style="15" customWidth="1"/>
    <col min="6915" max="6915" width="14.7109375" style="15" customWidth="1"/>
    <col min="6916" max="6916" width="17.140625" style="15" customWidth="1"/>
    <col min="6917" max="6917" width="18.42578125" style="15" customWidth="1"/>
    <col min="6918" max="6918" width="15.42578125" style="15" customWidth="1"/>
    <col min="6919" max="6919" width="15.5703125" style="15" customWidth="1"/>
    <col min="6920" max="7169" width="11.42578125" style="15"/>
    <col min="7170" max="7170" width="22.5703125" style="15" customWidth="1"/>
    <col min="7171" max="7171" width="14.7109375" style="15" customWidth="1"/>
    <col min="7172" max="7172" width="17.140625" style="15" customWidth="1"/>
    <col min="7173" max="7173" width="18.42578125" style="15" customWidth="1"/>
    <col min="7174" max="7174" width="15.42578125" style="15" customWidth="1"/>
    <col min="7175" max="7175" width="15.5703125" style="15" customWidth="1"/>
    <col min="7176" max="7425" width="11.42578125" style="15"/>
    <col min="7426" max="7426" width="22.5703125" style="15" customWidth="1"/>
    <col min="7427" max="7427" width="14.7109375" style="15" customWidth="1"/>
    <col min="7428" max="7428" width="17.140625" style="15" customWidth="1"/>
    <col min="7429" max="7429" width="18.42578125" style="15" customWidth="1"/>
    <col min="7430" max="7430" width="15.42578125" style="15" customWidth="1"/>
    <col min="7431" max="7431" width="15.5703125" style="15" customWidth="1"/>
    <col min="7432" max="7681" width="11.42578125" style="15"/>
    <col min="7682" max="7682" width="22.5703125" style="15" customWidth="1"/>
    <col min="7683" max="7683" width="14.7109375" style="15" customWidth="1"/>
    <col min="7684" max="7684" width="17.140625" style="15" customWidth="1"/>
    <col min="7685" max="7685" width="18.42578125" style="15" customWidth="1"/>
    <col min="7686" max="7686" width="15.42578125" style="15" customWidth="1"/>
    <col min="7687" max="7687" width="15.5703125" style="15" customWidth="1"/>
    <col min="7688" max="7937" width="11.42578125" style="15"/>
    <col min="7938" max="7938" width="22.5703125" style="15" customWidth="1"/>
    <col min="7939" max="7939" width="14.7109375" style="15" customWidth="1"/>
    <col min="7940" max="7940" width="17.140625" style="15" customWidth="1"/>
    <col min="7941" max="7941" width="18.42578125" style="15" customWidth="1"/>
    <col min="7942" max="7942" width="15.42578125" style="15" customWidth="1"/>
    <col min="7943" max="7943" width="15.5703125" style="15" customWidth="1"/>
    <col min="7944" max="8193" width="11.42578125" style="15"/>
    <col min="8194" max="8194" width="22.5703125" style="15" customWidth="1"/>
    <col min="8195" max="8195" width="14.7109375" style="15" customWidth="1"/>
    <col min="8196" max="8196" width="17.140625" style="15" customWidth="1"/>
    <col min="8197" max="8197" width="18.42578125" style="15" customWidth="1"/>
    <col min="8198" max="8198" width="15.42578125" style="15" customWidth="1"/>
    <col min="8199" max="8199" width="15.5703125" style="15" customWidth="1"/>
    <col min="8200" max="8449" width="11.42578125" style="15"/>
    <col min="8450" max="8450" width="22.5703125" style="15" customWidth="1"/>
    <col min="8451" max="8451" width="14.7109375" style="15" customWidth="1"/>
    <col min="8452" max="8452" width="17.140625" style="15" customWidth="1"/>
    <col min="8453" max="8453" width="18.42578125" style="15" customWidth="1"/>
    <col min="8454" max="8454" width="15.42578125" style="15" customWidth="1"/>
    <col min="8455" max="8455" width="15.5703125" style="15" customWidth="1"/>
    <col min="8456" max="8705" width="11.42578125" style="15"/>
    <col min="8706" max="8706" width="22.5703125" style="15" customWidth="1"/>
    <col min="8707" max="8707" width="14.7109375" style="15" customWidth="1"/>
    <col min="8708" max="8708" width="17.140625" style="15" customWidth="1"/>
    <col min="8709" max="8709" width="18.42578125" style="15" customWidth="1"/>
    <col min="8710" max="8710" width="15.42578125" style="15" customWidth="1"/>
    <col min="8711" max="8711" width="15.5703125" style="15" customWidth="1"/>
    <col min="8712" max="8961" width="11.42578125" style="15"/>
    <col min="8962" max="8962" width="22.5703125" style="15" customWidth="1"/>
    <col min="8963" max="8963" width="14.7109375" style="15" customWidth="1"/>
    <col min="8964" max="8964" width="17.140625" style="15" customWidth="1"/>
    <col min="8965" max="8965" width="18.42578125" style="15" customWidth="1"/>
    <col min="8966" max="8966" width="15.42578125" style="15" customWidth="1"/>
    <col min="8967" max="8967" width="15.5703125" style="15" customWidth="1"/>
    <col min="8968" max="9217" width="11.42578125" style="15"/>
    <col min="9218" max="9218" width="22.5703125" style="15" customWidth="1"/>
    <col min="9219" max="9219" width="14.7109375" style="15" customWidth="1"/>
    <col min="9220" max="9220" width="17.140625" style="15" customWidth="1"/>
    <col min="9221" max="9221" width="18.42578125" style="15" customWidth="1"/>
    <col min="9222" max="9222" width="15.42578125" style="15" customWidth="1"/>
    <col min="9223" max="9223" width="15.5703125" style="15" customWidth="1"/>
    <col min="9224" max="9473" width="11.42578125" style="15"/>
    <col min="9474" max="9474" width="22.5703125" style="15" customWidth="1"/>
    <col min="9475" max="9475" width="14.7109375" style="15" customWidth="1"/>
    <col min="9476" max="9476" width="17.140625" style="15" customWidth="1"/>
    <col min="9477" max="9477" width="18.42578125" style="15" customWidth="1"/>
    <col min="9478" max="9478" width="15.42578125" style="15" customWidth="1"/>
    <col min="9479" max="9479" width="15.5703125" style="15" customWidth="1"/>
    <col min="9480" max="9729" width="11.42578125" style="15"/>
    <col min="9730" max="9730" width="22.5703125" style="15" customWidth="1"/>
    <col min="9731" max="9731" width="14.7109375" style="15" customWidth="1"/>
    <col min="9732" max="9732" width="17.140625" style="15" customWidth="1"/>
    <col min="9733" max="9733" width="18.42578125" style="15" customWidth="1"/>
    <col min="9734" max="9734" width="15.42578125" style="15" customWidth="1"/>
    <col min="9735" max="9735" width="15.5703125" style="15" customWidth="1"/>
    <col min="9736" max="9985" width="11.42578125" style="15"/>
    <col min="9986" max="9986" width="22.5703125" style="15" customWidth="1"/>
    <col min="9987" max="9987" width="14.7109375" style="15" customWidth="1"/>
    <col min="9988" max="9988" width="17.140625" style="15" customWidth="1"/>
    <col min="9989" max="9989" width="18.42578125" style="15" customWidth="1"/>
    <col min="9990" max="9990" width="15.42578125" style="15" customWidth="1"/>
    <col min="9991" max="9991" width="15.5703125" style="15" customWidth="1"/>
    <col min="9992" max="10241" width="11.42578125" style="15"/>
    <col min="10242" max="10242" width="22.5703125" style="15" customWidth="1"/>
    <col min="10243" max="10243" width="14.7109375" style="15" customWidth="1"/>
    <col min="10244" max="10244" width="17.140625" style="15" customWidth="1"/>
    <col min="10245" max="10245" width="18.42578125" style="15" customWidth="1"/>
    <col min="10246" max="10246" width="15.42578125" style="15" customWidth="1"/>
    <col min="10247" max="10247" width="15.5703125" style="15" customWidth="1"/>
    <col min="10248" max="10497" width="11.42578125" style="15"/>
    <col min="10498" max="10498" width="22.5703125" style="15" customWidth="1"/>
    <col min="10499" max="10499" width="14.7109375" style="15" customWidth="1"/>
    <col min="10500" max="10500" width="17.140625" style="15" customWidth="1"/>
    <col min="10501" max="10501" width="18.42578125" style="15" customWidth="1"/>
    <col min="10502" max="10502" width="15.42578125" style="15" customWidth="1"/>
    <col min="10503" max="10503" width="15.5703125" style="15" customWidth="1"/>
    <col min="10504" max="10753" width="11.42578125" style="15"/>
    <col min="10754" max="10754" width="22.5703125" style="15" customWidth="1"/>
    <col min="10755" max="10755" width="14.7109375" style="15" customWidth="1"/>
    <col min="10756" max="10756" width="17.140625" style="15" customWidth="1"/>
    <col min="10757" max="10757" width="18.42578125" style="15" customWidth="1"/>
    <col min="10758" max="10758" width="15.42578125" style="15" customWidth="1"/>
    <col min="10759" max="10759" width="15.5703125" style="15" customWidth="1"/>
    <col min="10760" max="11009" width="11.42578125" style="15"/>
    <col min="11010" max="11010" width="22.5703125" style="15" customWidth="1"/>
    <col min="11011" max="11011" width="14.7109375" style="15" customWidth="1"/>
    <col min="11012" max="11012" width="17.140625" style="15" customWidth="1"/>
    <col min="11013" max="11013" width="18.42578125" style="15" customWidth="1"/>
    <col min="11014" max="11014" width="15.42578125" style="15" customWidth="1"/>
    <col min="11015" max="11015" width="15.5703125" style="15" customWidth="1"/>
    <col min="11016" max="11265" width="11.42578125" style="15"/>
    <col min="11266" max="11266" width="22.5703125" style="15" customWidth="1"/>
    <col min="11267" max="11267" width="14.7109375" style="15" customWidth="1"/>
    <col min="11268" max="11268" width="17.140625" style="15" customWidth="1"/>
    <col min="11269" max="11269" width="18.42578125" style="15" customWidth="1"/>
    <col min="11270" max="11270" width="15.42578125" style="15" customWidth="1"/>
    <col min="11271" max="11271" width="15.5703125" style="15" customWidth="1"/>
    <col min="11272" max="11521" width="11.42578125" style="15"/>
    <col min="11522" max="11522" width="22.5703125" style="15" customWidth="1"/>
    <col min="11523" max="11523" width="14.7109375" style="15" customWidth="1"/>
    <col min="11524" max="11524" width="17.140625" style="15" customWidth="1"/>
    <col min="11525" max="11525" width="18.42578125" style="15" customWidth="1"/>
    <col min="11526" max="11526" width="15.42578125" style="15" customWidth="1"/>
    <col min="11527" max="11527" width="15.5703125" style="15" customWidth="1"/>
    <col min="11528" max="11777" width="11.42578125" style="15"/>
    <col min="11778" max="11778" width="22.5703125" style="15" customWidth="1"/>
    <col min="11779" max="11779" width="14.7109375" style="15" customWidth="1"/>
    <col min="11780" max="11780" width="17.140625" style="15" customWidth="1"/>
    <col min="11781" max="11781" width="18.42578125" style="15" customWidth="1"/>
    <col min="11782" max="11782" width="15.42578125" style="15" customWidth="1"/>
    <col min="11783" max="11783" width="15.5703125" style="15" customWidth="1"/>
    <col min="11784" max="12033" width="11.42578125" style="15"/>
    <col min="12034" max="12034" width="22.5703125" style="15" customWidth="1"/>
    <col min="12035" max="12035" width="14.7109375" style="15" customWidth="1"/>
    <col min="12036" max="12036" width="17.140625" style="15" customWidth="1"/>
    <col min="12037" max="12037" width="18.42578125" style="15" customWidth="1"/>
    <col min="12038" max="12038" width="15.42578125" style="15" customWidth="1"/>
    <col min="12039" max="12039" width="15.5703125" style="15" customWidth="1"/>
    <col min="12040" max="12289" width="11.42578125" style="15"/>
    <col min="12290" max="12290" width="22.5703125" style="15" customWidth="1"/>
    <col min="12291" max="12291" width="14.7109375" style="15" customWidth="1"/>
    <col min="12292" max="12292" width="17.140625" style="15" customWidth="1"/>
    <col min="12293" max="12293" width="18.42578125" style="15" customWidth="1"/>
    <col min="12294" max="12294" width="15.42578125" style="15" customWidth="1"/>
    <col min="12295" max="12295" width="15.5703125" style="15" customWidth="1"/>
    <col min="12296" max="12545" width="11.42578125" style="15"/>
    <col min="12546" max="12546" width="22.5703125" style="15" customWidth="1"/>
    <col min="12547" max="12547" width="14.7109375" style="15" customWidth="1"/>
    <col min="12548" max="12548" width="17.140625" style="15" customWidth="1"/>
    <col min="12549" max="12549" width="18.42578125" style="15" customWidth="1"/>
    <col min="12550" max="12550" width="15.42578125" style="15" customWidth="1"/>
    <col min="12551" max="12551" width="15.5703125" style="15" customWidth="1"/>
    <col min="12552" max="12801" width="11.42578125" style="15"/>
    <col min="12802" max="12802" width="22.5703125" style="15" customWidth="1"/>
    <col min="12803" max="12803" width="14.7109375" style="15" customWidth="1"/>
    <col min="12804" max="12804" width="17.140625" style="15" customWidth="1"/>
    <col min="12805" max="12805" width="18.42578125" style="15" customWidth="1"/>
    <col min="12806" max="12806" width="15.42578125" style="15" customWidth="1"/>
    <col min="12807" max="12807" width="15.5703125" style="15" customWidth="1"/>
    <col min="12808" max="13057" width="11.42578125" style="15"/>
    <col min="13058" max="13058" width="22.5703125" style="15" customWidth="1"/>
    <col min="13059" max="13059" width="14.7109375" style="15" customWidth="1"/>
    <col min="13060" max="13060" width="17.140625" style="15" customWidth="1"/>
    <col min="13061" max="13061" width="18.42578125" style="15" customWidth="1"/>
    <col min="13062" max="13062" width="15.42578125" style="15" customWidth="1"/>
    <col min="13063" max="13063" width="15.5703125" style="15" customWidth="1"/>
    <col min="13064" max="13313" width="11.42578125" style="15"/>
    <col min="13314" max="13314" width="22.5703125" style="15" customWidth="1"/>
    <col min="13315" max="13315" width="14.7109375" style="15" customWidth="1"/>
    <col min="13316" max="13316" width="17.140625" style="15" customWidth="1"/>
    <col min="13317" max="13317" width="18.42578125" style="15" customWidth="1"/>
    <col min="13318" max="13318" width="15.42578125" style="15" customWidth="1"/>
    <col min="13319" max="13319" width="15.5703125" style="15" customWidth="1"/>
    <col min="13320" max="13569" width="11.42578125" style="15"/>
    <col min="13570" max="13570" width="22.5703125" style="15" customWidth="1"/>
    <col min="13571" max="13571" width="14.7109375" style="15" customWidth="1"/>
    <col min="13572" max="13572" width="17.140625" style="15" customWidth="1"/>
    <col min="13573" max="13573" width="18.42578125" style="15" customWidth="1"/>
    <col min="13574" max="13574" width="15.42578125" style="15" customWidth="1"/>
    <col min="13575" max="13575" width="15.5703125" style="15" customWidth="1"/>
    <col min="13576" max="13825" width="11.42578125" style="15"/>
    <col min="13826" max="13826" width="22.5703125" style="15" customWidth="1"/>
    <col min="13827" max="13827" width="14.7109375" style="15" customWidth="1"/>
    <col min="13828" max="13828" width="17.140625" style="15" customWidth="1"/>
    <col min="13829" max="13829" width="18.42578125" style="15" customWidth="1"/>
    <col min="13830" max="13830" width="15.42578125" style="15" customWidth="1"/>
    <col min="13831" max="13831" width="15.5703125" style="15" customWidth="1"/>
    <col min="13832" max="14081" width="11.42578125" style="15"/>
    <col min="14082" max="14082" width="22.5703125" style="15" customWidth="1"/>
    <col min="14083" max="14083" width="14.7109375" style="15" customWidth="1"/>
    <col min="14084" max="14084" width="17.140625" style="15" customWidth="1"/>
    <col min="14085" max="14085" width="18.42578125" style="15" customWidth="1"/>
    <col min="14086" max="14086" width="15.42578125" style="15" customWidth="1"/>
    <col min="14087" max="14087" width="15.5703125" style="15" customWidth="1"/>
    <col min="14088" max="14337" width="11.42578125" style="15"/>
    <col min="14338" max="14338" width="22.5703125" style="15" customWidth="1"/>
    <col min="14339" max="14339" width="14.7109375" style="15" customWidth="1"/>
    <col min="14340" max="14340" width="17.140625" style="15" customWidth="1"/>
    <col min="14341" max="14341" width="18.42578125" style="15" customWidth="1"/>
    <col min="14342" max="14342" width="15.42578125" style="15" customWidth="1"/>
    <col min="14343" max="14343" width="15.5703125" style="15" customWidth="1"/>
    <col min="14344" max="14593" width="11.42578125" style="15"/>
    <col min="14594" max="14594" width="22.5703125" style="15" customWidth="1"/>
    <col min="14595" max="14595" width="14.7109375" style="15" customWidth="1"/>
    <col min="14596" max="14596" width="17.140625" style="15" customWidth="1"/>
    <col min="14597" max="14597" width="18.42578125" style="15" customWidth="1"/>
    <col min="14598" max="14598" width="15.42578125" style="15" customWidth="1"/>
    <col min="14599" max="14599" width="15.5703125" style="15" customWidth="1"/>
    <col min="14600" max="14849" width="11.42578125" style="15"/>
    <col min="14850" max="14850" width="22.5703125" style="15" customWidth="1"/>
    <col min="14851" max="14851" width="14.7109375" style="15" customWidth="1"/>
    <col min="14852" max="14852" width="17.140625" style="15" customWidth="1"/>
    <col min="14853" max="14853" width="18.42578125" style="15" customWidth="1"/>
    <col min="14854" max="14854" width="15.42578125" style="15" customWidth="1"/>
    <col min="14855" max="14855" width="15.5703125" style="15" customWidth="1"/>
    <col min="14856" max="15105" width="11.42578125" style="15"/>
    <col min="15106" max="15106" width="22.5703125" style="15" customWidth="1"/>
    <col min="15107" max="15107" width="14.7109375" style="15" customWidth="1"/>
    <col min="15108" max="15108" width="17.140625" style="15" customWidth="1"/>
    <col min="15109" max="15109" width="18.42578125" style="15" customWidth="1"/>
    <col min="15110" max="15110" width="15.42578125" style="15" customWidth="1"/>
    <col min="15111" max="15111" width="15.5703125" style="15" customWidth="1"/>
    <col min="15112" max="15361" width="11.42578125" style="15"/>
    <col min="15362" max="15362" width="22.5703125" style="15" customWidth="1"/>
    <col min="15363" max="15363" width="14.7109375" style="15" customWidth="1"/>
    <col min="15364" max="15364" width="17.140625" style="15" customWidth="1"/>
    <col min="15365" max="15365" width="18.42578125" style="15" customWidth="1"/>
    <col min="15366" max="15366" width="15.42578125" style="15" customWidth="1"/>
    <col min="15367" max="15367" width="15.5703125" style="15" customWidth="1"/>
    <col min="15368" max="15617" width="11.42578125" style="15"/>
    <col min="15618" max="15618" width="22.5703125" style="15" customWidth="1"/>
    <col min="15619" max="15619" width="14.7109375" style="15" customWidth="1"/>
    <col min="15620" max="15620" width="17.140625" style="15" customWidth="1"/>
    <col min="15621" max="15621" width="18.42578125" style="15" customWidth="1"/>
    <col min="15622" max="15622" width="15.42578125" style="15" customWidth="1"/>
    <col min="15623" max="15623" width="15.5703125" style="15" customWidth="1"/>
    <col min="15624" max="15873" width="11.42578125" style="15"/>
    <col min="15874" max="15874" width="22.5703125" style="15" customWidth="1"/>
    <col min="15875" max="15875" width="14.7109375" style="15" customWidth="1"/>
    <col min="15876" max="15876" width="17.140625" style="15" customWidth="1"/>
    <col min="15877" max="15877" width="18.42578125" style="15" customWidth="1"/>
    <col min="15878" max="15878" width="15.42578125" style="15" customWidth="1"/>
    <col min="15879" max="15879" width="15.5703125" style="15" customWidth="1"/>
    <col min="15880" max="16129" width="11.42578125" style="15"/>
    <col min="16130" max="16130" width="22.5703125" style="15" customWidth="1"/>
    <col min="16131" max="16131" width="14.7109375" style="15" customWidth="1"/>
    <col min="16132" max="16132" width="17.140625" style="15" customWidth="1"/>
    <col min="16133" max="16133" width="18.42578125" style="15" customWidth="1"/>
    <col min="16134" max="16134" width="15.42578125" style="15" customWidth="1"/>
    <col min="16135" max="16135" width="15.5703125" style="15" customWidth="1"/>
    <col min="16136" max="16384" width="11.42578125" style="15"/>
  </cols>
  <sheetData>
    <row r="3" spans="2:7" ht="12.75" customHeight="1">
      <c r="B3" s="48"/>
      <c r="C3" s="48"/>
      <c r="D3" s="48"/>
      <c r="E3" s="48"/>
      <c r="F3" s="48"/>
      <c r="G3" s="48"/>
    </row>
    <row r="4" spans="2:7" ht="12.75" customHeight="1">
      <c r="B4" s="48"/>
      <c r="C4" s="48"/>
      <c r="D4" s="48"/>
      <c r="E4" s="48"/>
      <c r="F4" s="48"/>
      <c r="G4" s="48"/>
    </row>
    <row r="5" spans="2:7" ht="12.75" customHeight="1">
      <c r="B5" s="48"/>
      <c r="C5" s="48"/>
      <c r="D5" s="48"/>
      <c r="E5" s="48"/>
      <c r="F5" s="48"/>
      <c r="G5" s="48"/>
    </row>
    <row r="8" spans="2:7" ht="8.25" customHeight="1"/>
    <row r="9" spans="2:7" ht="30" customHeight="1">
      <c r="B9" s="95"/>
      <c r="C9" s="95"/>
      <c r="D9" s="95"/>
      <c r="E9" s="95"/>
      <c r="F9" s="95"/>
      <c r="G9" s="95"/>
    </row>
    <row r="10" spans="2:7">
      <c r="B10" s="16"/>
      <c r="C10" s="16"/>
      <c r="D10" s="16"/>
      <c r="E10" s="16"/>
      <c r="F10" s="16"/>
      <c r="G10" s="16"/>
    </row>
    <row r="11" spans="2:7" ht="24.75" customHeight="1"/>
    <row r="12" spans="2:7" ht="19.7" customHeight="1"/>
    <row r="13" spans="2:7" ht="32.25" customHeight="1" thickBot="1">
      <c r="B13" s="353" t="s">
        <v>32</v>
      </c>
      <c r="C13" s="367" t="s">
        <v>172</v>
      </c>
      <c r="D13" s="367" t="s">
        <v>111</v>
      </c>
    </row>
    <row r="14" spans="2:7" ht="21.6" customHeight="1">
      <c r="B14" s="356" t="s">
        <v>34</v>
      </c>
      <c r="C14" s="357"/>
      <c r="D14" s="358">
        <v>4</v>
      </c>
    </row>
    <row r="15" spans="2:7" ht="21.6" customHeight="1">
      <c r="B15" s="359" t="s">
        <v>35</v>
      </c>
      <c r="C15" s="186"/>
      <c r="D15" s="360">
        <v>1</v>
      </c>
    </row>
    <row r="16" spans="2:7" ht="21.6" customHeight="1">
      <c r="B16" s="359" t="s">
        <v>36</v>
      </c>
      <c r="C16" s="186"/>
      <c r="D16" s="361">
        <v>0</v>
      </c>
    </row>
    <row r="17" spans="2:4" ht="21.6" customHeight="1">
      <c r="B17" s="359" t="s">
        <v>37</v>
      </c>
      <c r="C17" s="186"/>
      <c r="D17" s="361">
        <v>1</v>
      </c>
    </row>
    <row r="18" spans="2:4" ht="21.6" customHeight="1">
      <c r="B18" s="359" t="s">
        <v>38</v>
      </c>
      <c r="C18" s="186"/>
      <c r="D18" s="360">
        <v>0</v>
      </c>
    </row>
    <row r="19" spans="2:4" ht="21.6" customHeight="1">
      <c r="B19" s="359" t="s">
        <v>39</v>
      </c>
      <c r="C19" s="186"/>
      <c r="D19" s="360">
        <v>1</v>
      </c>
    </row>
    <row r="20" spans="2:4" ht="21.6" customHeight="1">
      <c r="B20" s="359" t="s">
        <v>40</v>
      </c>
      <c r="C20" s="186"/>
      <c r="D20" s="360">
        <v>0</v>
      </c>
    </row>
    <row r="21" spans="2:4" ht="21.6" customHeight="1">
      <c r="B21" s="359" t="s">
        <v>41</v>
      </c>
      <c r="C21" s="186"/>
      <c r="D21" s="360">
        <v>0</v>
      </c>
    </row>
    <row r="22" spans="2:4" ht="21.6" customHeight="1">
      <c r="B22" s="359" t="s">
        <v>42</v>
      </c>
      <c r="C22" s="186"/>
      <c r="D22" s="360">
        <v>0</v>
      </c>
    </row>
    <row r="23" spans="2:4" ht="21.6" customHeight="1">
      <c r="B23" s="359" t="s">
        <v>43</v>
      </c>
      <c r="C23" s="186"/>
      <c r="D23" s="360">
        <v>0</v>
      </c>
    </row>
    <row r="24" spans="2:4" ht="21.6" customHeight="1">
      <c r="B24" s="359" t="s">
        <v>44</v>
      </c>
      <c r="C24" s="186"/>
      <c r="D24" s="360">
        <v>0</v>
      </c>
    </row>
    <row r="25" spans="2:4" ht="21.6" customHeight="1">
      <c r="B25" s="359" t="s">
        <v>45</v>
      </c>
      <c r="C25" s="186">
        <v>1</v>
      </c>
      <c r="D25" s="360">
        <v>0</v>
      </c>
    </row>
    <row r="26" spans="2:4" ht="21.6" customHeight="1">
      <c r="B26" s="359" t="s">
        <v>46</v>
      </c>
      <c r="C26" s="186"/>
      <c r="D26" s="360">
        <v>0</v>
      </c>
    </row>
    <row r="27" spans="2:4" ht="21.6" customHeight="1">
      <c r="B27" s="359" t="s">
        <v>47</v>
      </c>
      <c r="C27" s="186"/>
      <c r="D27" s="360">
        <v>1</v>
      </c>
    </row>
    <row r="28" spans="2:4" ht="21.6" customHeight="1">
      <c r="B28" s="359" t="s">
        <v>48</v>
      </c>
      <c r="C28" s="186"/>
      <c r="D28" s="360">
        <v>1</v>
      </c>
    </row>
    <row r="29" spans="2:4" ht="21.6" customHeight="1">
      <c r="B29" s="359" t="s">
        <v>49</v>
      </c>
      <c r="C29" s="186"/>
      <c r="D29" s="360">
        <v>0</v>
      </c>
    </row>
    <row r="30" spans="2:4" ht="21.6" customHeight="1">
      <c r="B30" s="359" t="s">
        <v>50</v>
      </c>
      <c r="C30" s="186"/>
      <c r="D30" s="360">
        <v>1</v>
      </c>
    </row>
    <row r="31" spans="2:4" ht="21.6" customHeight="1">
      <c r="B31" s="359" t="s">
        <v>51</v>
      </c>
      <c r="C31" s="186"/>
      <c r="D31" s="360">
        <v>1</v>
      </c>
    </row>
    <row r="32" spans="2:4" ht="21.6" customHeight="1">
      <c r="B32" s="359" t="s">
        <v>52</v>
      </c>
      <c r="C32" s="186"/>
      <c r="D32" s="360">
        <v>1</v>
      </c>
    </row>
    <row r="33" spans="2:8" ht="21.6" customHeight="1">
      <c r="B33" s="359" t="s">
        <v>53</v>
      </c>
      <c r="C33" s="186"/>
      <c r="D33" s="360">
        <v>4</v>
      </c>
    </row>
    <row r="34" spans="2:8" ht="21.6" customHeight="1">
      <c r="B34" s="359" t="s">
        <v>54</v>
      </c>
      <c r="C34" s="186">
        <v>1</v>
      </c>
      <c r="D34" s="360">
        <v>4</v>
      </c>
    </row>
    <row r="35" spans="2:8" ht="21.6" customHeight="1">
      <c r="B35" s="359" t="s">
        <v>55</v>
      </c>
      <c r="C35" s="186">
        <v>1</v>
      </c>
      <c r="D35" s="361">
        <v>4</v>
      </c>
    </row>
    <row r="36" spans="2:8" s="26" customFormat="1" ht="21.6" customHeight="1">
      <c r="B36" s="359" t="s">
        <v>56</v>
      </c>
      <c r="C36" s="186"/>
      <c r="D36" s="360">
        <v>2</v>
      </c>
    </row>
    <row r="37" spans="2:8" ht="21.6" customHeight="1" thickBot="1">
      <c r="B37" s="362" t="s">
        <v>57</v>
      </c>
      <c r="C37" s="363"/>
      <c r="D37" s="364">
        <v>2</v>
      </c>
    </row>
    <row r="38" spans="2:8" ht="14.25" customHeight="1" thickBot="1">
      <c r="B38" s="354"/>
      <c r="C38" s="354"/>
      <c r="D38" s="355"/>
      <c r="E38" s="18"/>
      <c r="F38" s="18"/>
      <c r="G38" s="18"/>
      <c r="H38" s="19"/>
    </row>
    <row r="39" spans="2:8" ht="27.95" customHeight="1" thickTop="1">
      <c r="B39" s="191" t="s">
        <v>5</v>
      </c>
      <c r="C39" s="256">
        <f>SUM(C14:C38)</f>
        <v>3</v>
      </c>
      <c r="D39" s="256">
        <f>SUM(D14:D38)</f>
        <v>28</v>
      </c>
      <c r="E39" s="18"/>
      <c r="F39" s="18"/>
      <c r="G39" s="18"/>
      <c r="H39" s="19"/>
    </row>
    <row r="40" spans="2:8" ht="27.95" customHeight="1">
      <c r="B40" s="17"/>
      <c r="C40" s="18"/>
      <c r="D40" s="18"/>
      <c r="E40" s="18"/>
      <c r="F40" s="18"/>
      <c r="G40" s="19"/>
    </row>
    <row r="41" spans="2:8" ht="27.95" customHeight="1">
      <c r="B41" s="17"/>
      <c r="C41" s="18"/>
      <c r="D41" s="18"/>
      <c r="E41" s="18"/>
      <c r="F41" s="18"/>
      <c r="G41" s="19"/>
    </row>
    <row r="42" spans="2:8" ht="27.95" customHeight="1">
      <c r="B42" s="17"/>
      <c r="C42" s="18"/>
      <c r="D42" s="18"/>
      <c r="E42" s="18"/>
      <c r="F42" s="18"/>
      <c r="G42" s="19"/>
    </row>
    <row r="43" spans="2:8" ht="27.95" customHeight="1">
      <c r="B43" s="17"/>
      <c r="C43" s="18"/>
      <c r="D43" s="18"/>
      <c r="E43" s="18"/>
      <c r="F43" s="18"/>
      <c r="G43" s="19"/>
    </row>
    <row r="44" spans="2:8" ht="27.95" customHeight="1">
      <c r="B44" s="17"/>
      <c r="C44" s="18"/>
      <c r="D44" s="18"/>
      <c r="E44" s="18"/>
      <c r="F44" s="18"/>
      <c r="G44" s="19"/>
    </row>
    <row r="45" spans="2:8" ht="27.95" customHeight="1">
      <c r="B45" s="17"/>
      <c r="C45" s="18"/>
      <c r="D45" s="18"/>
      <c r="E45" s="18"/>
      <c r="F45" s="18"/>
      <c r="G45" s="19"/>
    </row>
    <row r="46" spans="2:8" ht="27.95" customHeight="1">
      <c r="B46" s="17"/>
      <c r="C46" s="18"/>
      <c r="D46" s="18"/>
      <c r="E46" s="18"/>
      <c r="F46" s="18"/>
      <c r="G46" s="19"/>
    </row>
    <row r="47" spans="2:8" ht="27.95" customHeight="1">
      <c r="B47" s="17"/>
      <c r="C47" s="18"/>
      <c r="D47" s="18"/>
      <c r="E47" s="18"/>
      <c r="F47" s="18"/>
      <c r="G47" s="19"/>
    </row>
    <row r="48" spans="2:8" ht="27.95" customHeight="1">
      <c r="B48" s="17"/>
      <c r="C48" s="18"/>
      <c r="D48" s="18"/>
      <c r="E48" s="18"/>
      <c r="F48" s="18"/>
      <c r="G48" s="19"/>
    </row>
    <row r="49" spans="2:9" ht="30.95" customHeight="1">
      <c r="B49" s="96"/>
      <c r="C49" s="96"/>
      <c r="D49" s="96"/>
      <c r="E49" s="96"/>
      <c r="F49" s="96"/>
      <c r="G49" s="96"/>
      <c r="H49" s="52"/>
      <c r="I49" s="52"/>
    </row>
    <row r="50" spans="2:9" ht="30.95" customHeight="1">
      <c r="G50" s="19"/>
    </row>
    <row r="51" spans="2:9" ht="33" customHeight="1">
      <c r="B51" s="97" t="s">
        <v>59</v>
      </c>
      <c r="C51" s="367" t="s">
        <v>172</v>
      </c>
      <c r="D51" s="367" t="s">
        <v>111</v>
      </c>
      <c r="H51" s="19"/>
    </row>
    <row r="52" spans="2:9" ht="21.6" customHeight="1">
      <c r="B52" s="366" t="s">
        <v>114</v>
      </c>
      <c r="C52" s="365"/>
      <c r="D52" s="98">
        <v>2</v>
      </c>
      <c r="E52" s="22"/>
      <c r="F52" s="22"/>
      <c r="G52" s="22"/>
      <c r="H52" s="19"/>
    </row>
    <row r="53" spans="2:9" ht="21.6" customHeight="1">
      <c r="B53" s="366" t="s">
        <v>60</v>
      </c>
      <c r="C53" s="365"/>
      <c r="D53" s="99">
        <v>2</v>
      </c>
      <c r="E53" s="16"/>
      <c r="F53" s="16"/>
      <c r="G53" s="16"/>
      <c r="H53" s="19"/>
    </row>
    <row r="54" spans="2:9" ht="21.6" customHeight="1">
      <c r="B54" s="366" t="s">
        <v>61</v>
      </c>
      <c r="C54" s="365"/>
      <c r="D54" s="100">
        <v>4</v>
      </c>
      <c r="E54" s="7"/>
      <c r="F54" s="7"/>
      <c r="G54" s="7"/>
      <c r="H54" s="19"/>
    </row>
    <row r="55" spans="2:9" ht="21.6" customHeight="1">
      <c r="B55" s="366" t="s">
        <v>62</v>
      </c>
      <c r="C55" s="365"/>
      <c r="D55" s="100">
        <v>3</v>
      </c>
      <c r="E55" s="19"/>
      <c r="F55" s="19"/>
      <c r="G55" s="19"/>
      <c r="H55" s="19"/>
    </row>
    <row r="56" spans="2:9" ht="21.6" customHeight="1">
      <c r="B56" s="366" t="s">
        <v>63</v>
      </c>
      <c r="C56" s="365"/>
      <c r="D56" s="100">
        <v>1</v>
      </c>
      <c r="E56" s="19"/>
      <c r="F56" s="19"/>
      <c r="G56" s="19"/>
      <c r="H56" s="19"/>
    </row>
    <row r="57" spans="2:9" ht="21.6" customHeight="1">
      <c r="B57" s="366" t="s">
        <v>64</v>
      </c>
      <c r="C57" s="365"/>
      <c r="D57" s="101">
        <v>6</v>
      </c>
      <c r="E57" s="19"/>
      <c r="F57" s="19"/>
      <c r="G57" s="19"/>
      <c r="H57" s="19"/>
    </row>
    <row r="58" spans="2:9" ht="21.6" customHeight="1">
      <c r="B58" s="366" t="s">
        <v>65</v>
      </c>
      <c r="C58" s="365">
        <v>2</v>
      </c>
      <c r="D58" s="99">
        <v>0</v>
      </c>
      <c r="E58" s="19"/>
      <c r="F58" s="19"/>
      <c r="G58" s="19"/>
      <c r="H58" s="19"/>
    </row>
    <row r="59" spans="2:9" ht="21.6" customHeight="1">
      <c r="B59" s="366" t="s">
        <v>66</v>
      </c>
      <c r="C59" s="365"/>
      <c r="D59" s="99">
        <v>3</v>
      </c>
      <c r="E59" s="19"/>
      <c r="F59" s="19"/>
      <c r="G59" s="19"/>
      <c r="H59" s="19"/>
    </row>
    <row r="60" spans="2:9" ht="21.6" customHeight="1">
      <c r="B60" s="366" t="s">
        <v>67</v>
      </c>
      <c r="C60" s="365"/>
      <c r="D60" s="99">
        <v>3</v>
      </c>
      <c r="E60" s="18"/>
      <c r="F60" s="18"/>
      <c r="G60" s="18"/>
      <c r="H60" s="19"/>
    </row>
    <row r="61" spans="2:9" ht="21.6" customHeight="1">
      <c r="B61" s="366" t="s">
        <v>68</v>
      </c>
      <c r="C61" s="365"/>
      <c r="D61" s="99">
        <v>4</v>
      </c>
      <c r="E61" s="19"/>
      <c r="F61" s="19"/>
      <c r="G61" s="19"/>
      <c r="H61" s="19"/>
    </row>
    <row r="62" spans="2:9" ht="21.6" customHeight="1">
      <c r="B62" s="366" t="s">
        <v>69</v>
      </c>
      <c r="C62" s="365"/>
      <c r="D62" s="99"/>
      <c r="E62" s="19"/>
      <c r="F62" s="19"/>
      <c r="G62" s="19"/>
      <c r="H62" s="19"/>
    </row>
    <row r="63" spans="2:9" ht="21.6" customHeight="1">
      <c r="B63" s="366" t="s">
        <v>70</v>
      </c>
      <c r="C63" s="365"/>
      <c r="D63" s="99">
        <v>0</v>
      </c>
      <c r="E63" s="19"/>
      <c r="F63" s="19"/>
      <c r="G63" s="19"/>
      <c r="H63" s="19"/>
    </row>
    <row r="64" spans="2:9" ht="21.6" customHeight="1">
      <c r="B64" s="366" t="s">
        <v>71</v>
      </c>
      <c r="C64" s="365"/>
      <c r="D64" s="99">
        <v>0</v>
      </c>
      <c r="H64" s="19"/>
    </row>
    <row r="65" spans="2:8" ht="21.6" customHeight="1">
      <c r="B65" s="366" t="s">
        <v>72</v>
      </c>
      <c r="C65" s="365"/>
      <c r="D65" s="99">
        <v>0</v>
      </c>
      <c r="H65" s="19"/>
    </row>
    <row r="66" spans="2:8" ht="21.6" customHeight="1">
      <c r="B66" s="366" t="s">
        <v>73</v>
      </c>
      <c r="C66" s="365"/>
      <c r="D66" s="99">
        <v>0</v>
      </c>
      <c r="H66" s="19"/>
    </row>
    <row r="67" spans="2:8" ht="21.6" customHeight="1">
      <c r="B67" s="366" t="s">
        <v>74</v>
      </c>
      <c r="C67" s="365"/>
      <c r="D67" s="99">
        <v>0</v>
      </c>
      <c r="H67" s="19"/>
    </row>
    <row r="68" spans="2:8" ht="21.6" customHeight="1">
      <c r="B68" s="366" t="s">
        <v>107</v>
      </c>
      <c r="C68" s="365">
        <v>1</v>
      </c>
      <c r="D68" s="99">
        <v>0</v>
      </c>
      <c r="H68" s="19"/>
    </row>
    <row r="69" spans="2:8" ht="21.6" customHeight="1">
      <c r="B69" s="102" t="s">
        <v>5</v>
      </c>
      <c r="C69" s="103">
        <f>SUM(C52:C68)</f>
        <v>3</v>
      </c>
      <c r="D69" s="103">
        <f>SUM(D52:D68)</f>
        <v>28</v>
      </c>
      <c r="H69" s="19"/>
    </row>
    <row r="70" spans="2:8" ht="21.95" customHeight="1">
      <c r="G70" s="19"/>
    </row>
    <row r="71" spans="2:8" ht="3.75" customHeight="1">
      <c r="G71" s="19"/>
    </row>
    <row r="72" spans="2:8" ht="9.75" customHeight="1">
      <c r="D72" s="28"/>
      <c r="G72" s="19"/>
    </row>
    <row r="73" spans="2:8" ht="13.5" customHeight="1">
      <c r="B73" s="391"/>
      <c r="C73" s="391"/>
      <c r="G73" s="19"/>
    </row>
    <row r="74" spans="2:8" ht="21.95" customHeight="1" thickBot="1">
      <c r="G74" s="19"/>
    </row>
    <row r="75" spans="2:8" ht="58.5" customHeight="1" thickBot="1">
      <c r="B75" s="389" t="s">
        <v>117</v>
      </c>
      <c r="C75" s="390"/>
      <c r="E75" s="392" t="s">
        <v>106</v>
      </c>
      <c r="F75" s="393"/>
      <c r="G75" s="19"/>
    </row>
    <row r="76" spans="2:8" ht="15.75" customHeight="1">
      <c r="B76" s="246" t="s">
        <v>118</v>
      </c>
      <c r="C76" s="247" t="s">
        <v>103</v>
      </c>
      <c r="E76" s="250" t="s">
        <v>14</v>
      </c>
      <c r="F76" s="252">
        <v>29</v>
      </c>
      <c r="G76" s="19"/>
    </row>
    <row r="77" spans="2:8" ht="16.5" thickBot="1">
      <c r="B77" s="248" t="s">
        <v>101</v>
      </c>
      <c r="C77" s="254">
        <v>28</v>
      </c>
      <c r="E77" s="251" t="s">
        <v>15</v>
      </c>
      <c r="F77" s="253">
        <v>2</v>
      </c>
      <c r="G77" s="19"/>
    </row>
    <row r="78" spans="2:8" ht="15.75">
      <c r="B78" s="249" t="s">
        <v>102</v>
      </c>
      <c r="C78" s="255">
        <v>3</v>
      </c>
      <c r="G78" s="19"/>
    </row>
    <row r="79" spans="2:8" ht="15">
      <c r="G79" s="19"/>
    </row>
    <row r="80" spans="2:8" ht="27.75" customHeight="1">
      <c r="G80" s="19"/>
    </row>
    <row r="81" spans="7:7" ht="15">
      <c r="G81" s="19"/>
    </row>
    <row r="82" spans="7:7" ht="15">
      <c r="G82" s="19"/>
    </row>
    <row r="83" spans="7:7" ht="15">
      <c r="G83" s="19"/>
    </row>
    <row r="84" spans="7:7" ht="15">
      <c r="G84" s="19"/>
    </row>
    <row r="85" spans="7:7" ht="15.75">
      <c r="G85" s="25"/>
    </row>
    <row r="86" spans="7:7" ht="15.75">
      <c r="G86" s="18"/>
    </row>
    <row r="87" spans="7:7" ht="15">
      <c r="G87" s="19"/>
    </row>
    <row r="88" spans="7:7" ht="15.75">
      <c r="G88" s="18"/>
    </row>
    <row r="89" spans="7:7" ht="15">
      <c r="G89" s="19"/>
    </row>
    <row r="90" spans="7:7" ht="15">
      <c r="G90" s="19"/>
    </row>
    <row r="91" spans="7:7" ht="15">
      <c r="G91" s="19"/>
    </row>
    <row r="94" spans="7:7" ht="15.75">
      <c r="G94" s="22"/>
    </row>
    <row r="95" spans="7:7">
      <c r="G95" s="16"/>
    </row>
    <row r="96" spans="7:7" ht="15">
      <c r="G96" s="7"/>
    </row>
    <row r="97" spans="7:7" ht="15">
      <c r="G97" s="19"/>
    </row>
    <row r="98" spans="7:7" ht="15">
      <c r="G98" s="19"/>
    </row>
    <row r="99" spans="7:7" ht="15">
      <c r="G99" s="19"/>
    </row>
    <row r="100" spans="7:7" ht="15">
      <c r="G100" s="19"/>
    </row>
    <row r="101" spans="7:7" ht="15">
      <c r="G101" s="19"/>
    </row>
    <row r="102" spans="7:7" ht="15.75">
      <c r="G102" s="18"/>
    </row>
    <row r="103" spans="7:7" ht="15">
      <c r="G103" s="19"/>
    </row>
    <row r="104" spans="7:7" ht="15">
      <c r="G104" s="19"/>
    </row>
    <row r="105" spans="7:7" ht="15">
      <c r="G105" s="19"/>
    </row>
  </sheetData>
  <mergeCells count="3">
    <mergeCell ref="B75:C75"/>
    <mergeCell ref="B73:C73"/>
    <mergeCell ref="E75:F75"/>
  </mergeCells>
  <printOptions horizontalCentered="1"/>
  <pageMargins left="0.6" right="0" top="0.43" bottom="0" header="0" footer="0"/>
  <pageSetup scale="70" orientation="portrait" r:id="rId1"/>
  <headerFooter alignWithMargins="0"/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G58"/>
  <sheetViews>
    <sheetView showGridLines="0" view="pageLayout" zoomScaleNormal="100" workbookViewId="0">
      <selection activeCell="F15" sqref="F15"/>
    </sheetView>
  </sheetViews>
  <sheetFormatPr baseColWidth="10" defaultRowHeight="12.75"/>
  <cols>
    <col min="1" max="1" width="10.5703125" style="15" customWidth="1"/>
    <col min="2" max="2" width="61.85546875" style="15" customWidth="1"/>
    <col min="3" max="3" width="35.7109375" style="15" customWidth="1"/>
    <col min="4" max="4" width="3.42578125" style="15" customWidth="1"/>
    <col min="5" max="256" width="11.42578125" style="15"/>
    <col min="257" max="257" width="4" style="15" customWidth="1"/>
    <col min="258" max="258" width="67.28515625" style="15" customWidth="1"/>
    <col min="259" max="259" width="43.85546875" style="15" customWidth="1"/>
    <col min="260" max="512" width="11.42578125" style="15"/>
    <col min="513" max="513" width="4" style="15" customWidth="1"/>
    <col min="514" max="514" width="67.28515625" style="15" customWidth="1"/>
    <col min="515" max="515" width="43.85546875" style="15" customWidth="1"/>
    <col min="516" max="768" width="11.42578125" style="15"/>
    <col min="769" max="769" width="4" style="15" customWidth="1"/>
    <col min="770" max="770" width="67.28515625" style="15" customWidth="1"/>
    <col min="771" max="771" width="43.85546875" style="15" customWidth="1"/>
    <col min="772" max="1024" width="11.42578125" style="15"/>
    <col min="1025" max="1025" width="4" style="15" customWidth="1"/>
    <col min="1026" max="1026" width="67.28515625" style="15" customWidth="1"/>
    <col min="1027" max="1027" width="43.85546875" style="15" customWidth="1"/>
    <col min="1028" max="1280" width="11.42578125" style="15"/>
    <col min="1281" max="1281" width="4" style="15" customWidth="1"/>
    <col min="1282" max="1282" width="67.28515625" style="15" customWidth="1"/>
    <col min="1283" max="1283" width="43.85546875" style="15" customWidth="1"/>
    <col min="1284" max="1536" width="11.42578125" style="15"/>
    <col min="1537" max="1537" width="4" style="15" customWidth="1"/>
    <col min="1538" max="1538" width="67.28515625" style="15" customWidth="1"/>
    <col min="1539" max="1539" width="43.85546875" style="15" customWidth="1"/>
    <col min="1540" max="1792" width="11.42578125" style="15"/>
    <col min="1793" max="1793" width="4" style="15" customWidth="1"/>
    <col min="1794" max="1794" width="67.28515625" style="15" customWidth="1"/>
    <col min="1795" max="1795" width="43.85546875" style="15" customWidth="1"/>
    <col min="1796" max="2048" width="11.42578125" style="15"/>
    <col min="2049" max="2049" width="4" style="15" customWidth="1"/>
    <col min="2050" max="2050" width="67.28515625" style="15" customWidth="1"/>
    <col min="2051" max="2051" width="43.85546875" style="15" customWidth="1"/>
    <col min="2052" max="2304" width="11.42578125" style="15"/>
    <col min="2305" max="2305" width="4" style="15" customWidth="1"/>
    <col min="2306" max="2306" width="67.28515625" style="15" customWidth="1"/>
    <col min="2307" max="2307" width="43.85546875" style="15" customWidth="1"/>
    <col min="2308" max="2560" width="11.42578125" style="15"/>
    <col min="2561" max="2561" width="4" style="15" customWidth="1"/>
    <col min="2562" max="2562" width="67.28515625" style="15" customWidth="1"/>
    <col min="2563" max="2563" width="43.85546875" style="15" customWidth="1"/>
    <col min="2564" max="2816" width="11.42578125" style="15"/>
    <col min="2817" max="2817" width="4" style="15" customWidth="1"/>
    <col min="2818" max="2818" width="67.28515625" style="15" customWidth="1"/>
    <col min="2819" max="2819" width="43.85546875" style="15" customWidth="1"/>
    <col min="2820" max="3072" width="11.42578125" style="15"/>
    <col min="3073" max="3073" width="4" style="15" customWidth="1"/>
    <col min="3074" max="3074" width="67.28515625" style="15" customWidth="1"/>
    <col min="3075" max="3075" width="43.85546875" style="15" customWidth="1"/>
    <col min="3076" max="3328" width="11.42578125" style="15"/>
    <col min="3329" max="3329" width="4" style="15" customWidth="1"/>
    <col min="3330" max="3330" width="67.28515625" style="15" customWidth="1"/>
    <col min="3331" max="3331" width="43.85546875" style="15" customWidth="1"/>
    <col min="3332" max="3584" width="11.42578125" style="15"/>
    <col min="3585" max="3585" width="4" style="15" customWidth="1"/>
    <col min="3586" max="3586" width="67.28515625" style="15" customWidth="1"/>
    <col min="3587" max="3587" width="43.85546875" style="15" customWidth="1"/>
    <col min="3588" max="3840" width="11.42578125" style="15"/>
    <col min="3841" max="3841" width="4" style="15" customWidth="1"/>
    <col min="3842" max="3842" width="67.28515625" style="15" customWidth="1"/>
    <col min="3843" max="3843" width="43.85546875" style="15" customWidth="1"/>
    <col min="3844" max="4096" width="11.42578125" style="15"/>
    <col min="4097" max="4097" width="4" style="15" customWidth="1"/>
    <col min="4098" max="4098" width="67.28515625" style="15" customWidth="1"/>
    <col min="4099" max="4099" width="43.85546875" style="15" customWidth="1"/>
    <col min="4100" max="4352" width="11.42578125" style="15"/>
    <col min="4353" max="4353" width="4" style="15" customWidth="1"/>
    <col min="4354" max="4354" width="67.28515625" style="15" customWidth="1"/>
    <col min="4355" max="4355" width="43.85546875" style="15" customWidth="1"/>
    <col min="4356" max="4608" width="11.42578125" style="15"/>
    <col min="4609" max="4609" width="4" style="15" customWidth="1"/>
    <col min="4610" max="4610" width="67.28515625" style="15" customWidth="1"/>
    <col min="4611" max="4611" width="43.85546875" style="15" customWidth="1"/>
    <col min="4612" max="4864" width="11.42578125" style="15"/>
    <col min="4865" max="4865" width="4" style="15" customWidth="1"/>
    <col min="4866" max="4866" width="67.28515625" style="15" customWidth="1"/>
    <col min="4867" max="4867" width="43.85546875" style="15" customWidth="1"/>
    <col min="4868" max="5120" width="11.42578125" style="15"/>
    <col min="5121" max="5121" width="4" style="15" customWidth="1"/>
    <col min="5122" max="5122" width="67.28515625" style="15" customWidth="1"/>
    <col min="5123" max="5123" width="43.85546875" style="15" customWidth="1"/>
    <col min="5124" max="5376" width="11.42578125" style="15"/>
    <col min="5377" max="5377" width="4" style="15" customWidth="1"/>
    <col min="5378" max="5378" width="67.28515625" style="15" customWidth="1"/>
    <col min="5379" max="5379" width="43.85546875" style="15" customWidth="1"/>
    <col min="5380" max="5632" width="11.42578125" style="15"/>
    <col min="5633" max="5633" width="4" style="15" customWidth="1"/>
    <col min="5634" max="5634" width="67.28515625" style="15" customWidth="1"/>
    <col min="5635" max="5635" width="43.85546875" style="15" customWidth="1"/>
    <col min="5636" max="5888" width="11.42578125" style="15"/>
    <col min="5889" max="5889" width="4" style="15" customWidth="1"/>
    <col min="5890" max="5890" width="67.28515625" style="15" customWidth="1"/>
    <col min="5891" max="5891" width="43.85546875" style="15" customWidth="1"/>
    <col min="5892" max="6144" width="11.42578125" style="15"/>
    <col min="6145" max="6145" width="4" style="15" customWidth="1"/>
    <col min="6146" max="6146" width="67.28515625" style="15" customWidth="1"/>
    <col min="6147" max="6147" width="43.85546875" style="15" customWidth="1"/>
    <col min="6148" max="6400" width="11.42578125" style="15"/>
    <col min="6401" max="6401" width="4" style="15" customWidth="1"/>
    <col min="6402" max="6402" width="67.28515625" style="15" customWidth="1"/>
    <col min="6403" max="6403" width="43.85546875" style="15" customWidth="1"/>
    <col min="6404" max="6656" width="11.42578125" style="15"/>
    <col min="6657" max="6657" width="4" style="15" customWidth="1"/>
    <col min="6658" max="6658" width="67.28515625" style="15" customWidth="1"/>
    <col min="6659" max="6659" width="43.85546875" style="15" customWidth="1"/>
    <col min="6660" max="6912" width="11.42578125" style="15"/>
    <col min="6913" max="6913" width="4" style="15" customWidth="1"/>
    <col min="6914" max="6914" width="67.28515625" style="15" customWidth="1"/>
    <col min="6915" max="6915" width="43.85546875" style="15" customWidth="1"/>
    <col min="6916" max="7168" width="11.42578125" style="15"/>
    <col min="7169" max="7169" width="4" style="15" customWidth="1"/>
    <col min="7170" max="7170" width="67.28515625" style="15" customWidth="1"/>
    <col min="7171" max="7171" width="43.85546875" style="15" customWidth="1"/>
    <col min="7172" max="7424" width="11.42578125" style="15"/>
    <col min="7425" max="7425" width="4" style="15" customWidth="1"/>
    <col min="7426" max="7426" width="67.28515625" style="15" customWidth="1"/>
    <col min="7427" max="7427" width="43.85546875" style="15" customWidth="1"/>
    <col min="7428" max="7680" width="11.42578125" style="15"/>
    <col min="7681" max="7681" width="4" style="15" customWidth="1"/>
    <col min="7682" max="7682" width="67.28515625" style="15" customWidth="1"/>
    <col min="7683" max="7683" width="43.85546875" style="15" customWidth="1"/>
    <col min="7684" max="7936" width="11.42578125" style="15"/>
    <col min="7937" max="7937" width="4" style="15" customWidth="1"/>
    <col min="7938" max="7938" width="67.28515625" style="15" customWidth="1"/>
    <col min="7939" max="7939" width="43.85546875" style="15" customWidth="1"/>
    <col min="7940" max="8192" width="11.42578125" style="15"/>
    <col min="8193" max="8193" width="4" style="15" customWidth="1"/>
    <col min="8194" max="8194" width="67.28515625" style="15" customWidth="1"/>
    <col min="8195" max="8195" width="43.85546875" style="15" customWidth="1"/>
    <col min="8196" max="8448" width="11.42578125" style="15"/>
    <col min="8449" max="8449" width="4" style="15" customWidth="1"/>
    <col min="8450" max="8450" width="67.28515625" style="15" customWidth="1"/>
    <col min="8451" max="8451" width="43.85546875" style="15" customWidth="1"/>
    <col min="8452" max="8704" width="11.42578125" style="15"/>
    <col min="8705" max="8705" width="4" style="15" customWidth="1"/>
    <col min="8706" max="8706" width="67.28515625" style="15" customWidth="1"/>
    <col min="8707" max="8707" width="43.85546875" style="15" customWidth="1"/>
    <col min="8708" max="8960" width="11.42578125" style="15"/>
    <col min="8961" max="8961" width="4" style="15" customWidth="1"/>
    <col min="8962" max="8962" width="67.28515625" style="15" customWidth="1"/>
    <col min="8963" max="8963" width="43.85546875" style="15" customWidth="1"/>
    <col min="8964" max="9216" width="11.42578125" style="15"/>
    <col min="9217" max="9217" width="4" style="15" customWidth="1"/>
    <col min="9218" max="9218" width="67.28515625" style="15" customWidth="1"/>
    <col min="9219" max="9219" width="43.85546875" style="15" customWidth="1"/>
    <col min="9220" max="9472" width="11.42578125" style="15"/>
    <col min="9473" max="9473" width="4" style="15" customWidth="1"/>
    <col min="9474" max="9474" width="67.28515625" style="15" customWidth="1"/>
    <col min="9475" max="9475" width="43.85546875" style="15" customWidth="1"/>
    <col min="9476" max="9728" width="11.42578125" style="15"/>
    <col min="9729" max="9729" width="4" style="15" customWidth="1"/>
    <col min="9730" max="9730" width="67.28515625" style="15" customWidth="1"/>
    <col min="9731" max="9731" width="43.85546875" style="15" customWidth="1"/>
    <col min="9732" max="9984" width="11.42578125" style="15"/>
    <col min="9985" max="9985" width="4" style="15" customWidth="1"/>
    <col min="9986" max="9986" width="67.28515625" style="15" customWidth="1"/>
    <col min="9987" max="9987" width="43.85546875" style="15" customWidth="1"/>
    <col min="9988" max="10240" width="11.42578125" style="15"/>
    <col min="10241" max="10241" width="4" style="15" customWidth="1"/>
    <col min="10242" max="10242" width="67.28515625" style="15" customWidth="1"/>
    <col min="10243" max="10243" width="43.85546875" style="15" customWidth="1"/>
    <col min="10244" max="10496" width="11.42578125" style="15"/>
    <col min="10497" max="10497" width="4" style="15" customWidth="1"/>
    <col min="10498" max="10498" width="67.28515625" style="15" customWidth="1"/>
    <col min="10499" max="10499" width="43.85546875" style="15" customWidth="1"/>
    <col min="10500" max="10752" width="11.42578125" style="15"/>
    <col min="10753" max="10753" width="4" style="15" customWidth="1"/>
    <col min="10754" max="10754" width="67.28515625" style="15" customWidth="1"/>
    <col min="10755" max="10755" width="43.85546875" style="15" customWidth="1"/>
    <col min="10756" max="11008" width="11.42578125" style="15"/>
    <col min="11009" max="11009" width="4" style="15" customWidth="1"/>
    <col min="11010" max="11010" width="67.28515625" style="15" customWidth="1"/>
    <col min="11011" max="11011" width="43.85546875" style="15" customWidth="1"/>
    <col min="11012" max="11264" width="11.42578125" style="15"/>
    <col min="11265" max="11265" width="4" style="15" customWidth="1"/>
    <col min="11266" max="11266" width="67.28515625" style="15" customWidth="1"/>
    <col min="11267" max="11267" width="43.85546875" style="15" customWidth="1"/>
    <col min="11268" max="11520" width="11.42578125" style="15"/>
    <col min="11521" max="11521" width="4" style="15" customWidth="1"/>
    <col min="11522" max="11522" width="67.28515625" style="15" customWidth="1"/>
    <col min="11523" max="11523" width="43.85546875" style="15" customWidth="1"/>
    <col min="11524" max="11776" width="11.42578125" style="15"/>
    <col min="11777" max="11777" width="4" style="15" customWidth="1"/>
    <col min="11778" max="11778" width="67.28515625" style="15" customWidth="1"/>
    <col min="11779" max="11779" width="43.85546875" style="15" customWidth="1"/>
    <col min="11780" max="12032" width="11.42578125" style="15"/>
    <col min="12033" max="12033" width="4" style="15" customWidth="1"/>
    <col min="12034" max="12034" width="67.28515625" style="15" customWidth="1"/>
    <col min="12035" max="12035" width="43.85546875" style="15" customWidth="1"/>
    <col min="12036" max="12288" width="11.42578125" style="15"/>
    <col min="12289" max="12289" width="4" style="15" customWidth="1"/>
    <col min="12290" max="12290" width="67.28515625" style="15" customWidth="1"/>
    <col min="12291" max="12291" width="43.85546875" style="15" customWidth="1"/>
    <col min="12292" max="12544" width="11.42578125" style="15"/>
    <col min="12545" max="12545" width="4" style="15" customWidth="1"/>
    <col min="12546" max="12546" width="67.28515625" style="15" customWidth="1"/>
    <col min="12547" max="12547" width="43.85546875" style="15" customWidth="1"/>
    <col min="12548" max="12800" width="11.42578125" style="15"/>
    <col min="12801" max="12801" width="4" style="15" customWidth="1"/>
    <col min="12802" max="12802" width="67.28515625" style="15" customWidth="1"/>
    <col min="12803" max="12803" width="43.85546875" style="15" customWidth="1"/>
    <col min="12804" max="13056" width="11.42578125" style="15"/>
    <col min="13057" max="13057" width="4" style="15" customWidth="1"/>
    <col min="13058" max="13058" width="67.28515625" style="15" customWidth="1"/>
    <col min="13059" max="13059" width="43.85546875" style="15" customWidth="1"/>
    <col min="13060" max="13312" width="11.42578125" style="15"/>
    <col min="13313" max="13313" width="4" style="15" customWidth="1"/>
    <col min="13314" max="13314" width="67.28515625" style="15" customWidth="1"/>
    <col min="13315" max="13315" width="43.85546875" style="15" customWidth="1"/>
    <col min="13316" max="13568" width="11.42578125" style="15"/>
    <col min="13569" max="13569" width="4" style="15" customWidth="1"/>
    <col min="13570" max="13570" width="67.28515625" style="15" customWidth="1"/>
    <col min="13571" max="13571" width="43.85546875" style="15" customWidth="1"/>
    <col min="13572" max="13824" width="11.42578125" style="15"/>
    <col min="13825" max="13825" width="4" style="15" customWidth="1"/>
    <col min="13826" max="13826" width="67.28515625" style="15" customWidth="1"/>
    <col min="13827" max="13827" width="43.85546875" style="15" customWidth="1"/>
    <col min="13828" max="14080" width="11.42578125" style="15"/>
    <col min="14081" max="14081" width="4" style="15" customWidth="1"/>
    <col min="14082" max="14082" width="67.28515625" style="15" customWidth="1"/>
    <col min="14083" max="14083" width="43.85546875" style="15" customWidth="1"/>
    <col min="14084" max="14336" width="11.42578125" style="15"/>
    <col min="14337" max="14337" width="4" style="15" customWidth="1"/>
    <col min="14338" max="14338" width="67.28515625" style="15" customWidth="1"/>
    <col min="14339" max="14339" width="43.85546875" style="15" customWidth="1"/>
    <col min="14340" max="14592" width="11.42578125" style="15"/>
    <col min="14593" max="14593" width="4" style="15" customWidth="1"/>
    <col min="14594" max="14594" width="67.28515625" style="15" customWidth="1"/>
    <col min="14595" max="14595" width="43.85546875" style="15" customWidth="1"/>
    <col min="14596" max="14848" width="11.42578125" style="15"/>
    <col min="14849" max="14849" width="4" style="15" customWidth="1"/>
    <col min="14850" max="14850" width="67.28515625" style="15" customWidth="1"/>
    <col min="14851" max="14851" width="43.85546875" style="15" customWidth="1"/>
    <col min="14852" max="15104" width="11.42578125" style="15"/>
    <col min="15105" max="15105" width="4" style="15" customWidth="1"/>
    <col min="15106" max="15106" width="67.28515625" style="15" customWidth="1"/>
    <col min="15107" max="15107" width="43.85546875" style="15" customWidth="1"/>
    <col min="15108" max="15360" width="11.42578125" style="15"/>
    <col min="15361" max="15361" width="4" style="15" customWidth="1"/>
    <col min="15362" max="15362" width="67.28515625" style="15" customWidth="1"/>
    <col min="15363" max="15363" width="43.85546875" style="15" customWidth="1"/>
    <col min="15364" max="15616" width="11.42578125" style="15"/>
    <col min="15617" max="15617" width="4" style="15" customWidth="1"/>
    <col min="15618" max="15618" width="67.28515625" style="15" customWidth="1"/>
    <col min="15619" max="15619" width="43.85546875" style="15" customWidth="1"/>
    <col min="15620" max="15872" width="11.42578125" style="15"/>
    <col min="15873" max="15873" width="4" style="15" customWidth="1"/>
    <col min="15874" max="15874" width="67.28515625" style="15" customWidth="1"/>
    <col min="15875" max="15875" width="43.85546875" style="15" customWidth="1"/>
    <col min="15876" max="16128" width="11.42578125" style="15"/>
    <col min="16129" max="16129" width="4" style="15" customWidth="1"/>
    <col min="16130" max="16130" width="67.28515625" style="15" customWidth="1"/>
    <col min="16131" max="16131" width="43.85546875" style="15" customWidth="1"/>
    <col min="16132" max="16384" width="11.42578125" style="15"/>
  </cols>
  <sheetData>
    <row r="3" spans="2:7" ht="26.25">
      <c r="B3" s="51"/>
      <c r="C3" s="51"/>
    </row>
    <row r="4" spans="2:7" ht="26.25">
      <c r="B4" s="51"/>
      <c r="C4" s="51"/>
    </row>
    <row r="5" spans="2:7" ht="12.75" customHeight="1">
      <c r="B5" s="51"/>
      <c r="C5" s="51"/>
      <c r="D5" s="53"/>
      <c r="E5" s="53"/>
      <c r="F5" s="53"/>
      <c r="G5" s="53"/>
    </row>
    <row r="6" spans="2:7" ht="29.25" customHeight="1">
      <c r="D6" s="53"/>
      <c r="E6" s="53"/>
      <c r="F6" s="53"/>
      <c r="G6" s="53"/>
    </row>
    <row r="7" spans="2:7" ht="23.25" customHeight="1"/>
    <row r="8" spans="2:7" ht="23.25" customHeight="1"/>
    <row r="9" spans="2:7" ht="17.25" customHeight="1" thickBot="1"/>
    <row r="10" spans="2:7" ht="27" customHeight="1" thickBot="1">
      <c r="B10" s="257" t="s">
        <v>81</v>
      </c>
      <c r="C10" s="258" t="s">
        <v>82</v>
      </c>
    </row>
    <row r="11" spans="2:7" ht="21" customHeight="1">
      <c r="B11" s="289" t="s">
        <v>83</v>
      </c>
      <c r="C11" s="277">
        <v>416</v>
      </c>
    </row>
    <row r="12" spans="2:7" ht="20.25" customHeight="1">
      <c r="B12" s="284" t="s">
        <v>84</v>
      </c>
      <c r="C12" s="278">
        <v>336</v>
      </c>
    </row>
    <row r="13" spans="2:7" ht="18.75" customHeight="1">
      <c r="B13" s="284" t="s">
        <v>85</v>
      </c>
      <c r="C13" s="278">
        <v>343</v>
      </c>
    </row>
    <row r="14" spans="2:7" ht="27.95" customHeight="1">
      <c r="B14" s="284" t="s">
        <v>86</v>
      </c>
      <c r="C14" s="278">
        <v>92</v>
      </c>
    </row>
    <row r="15" spans="2:7" ht="18" customHeight="1" thickBot="1">
      <c r="B15" s="285" t="s">
        <v>87</v>
      </c>
      <c r="C15" s="279">
        <v>227</v>
      </c>
    </row>
    <row r="16" spans="2:7" ht="13.5" customHeight="1" thickBot="1">
      <c r="B16" s="261"/>
      <c r="C16" s="262"/>
    </row>
    <row r="17" spans="2:3" ht="18.75" customHeight="1" thickBot="1">
      <c r="B17" s="263" t="s">
        <v>100</v>
      </c>
      <c r="C17" s="264" t="s">
        <v>159</v>
      </c>
    </row>
    <row r="18" spans="2:3" ht="15.75" customHeight="1" thickBot="1">
      <c r="B18" s="265"/>
      <c r="C18" s="266"/>
    </row>
    <row r="19" spans="2:3" ht="21" customHeight="1" thickBot="1">
      <c r="B19" s="267" t="s">
        <v>88</v>
      </c>
      <c r="C19" s="268" t="s">
        <v>82</v>
      </c>
    </row>
    <row r="20" spans="2:3" ht="27.95" customHeight="1">
      <c r="B20" s="288" t="s">
        <v>89</v>
      </c>
      <c r="C20" s="280">
        <v>482</v>
      </c>
    </row>
    <row r="21" spans="2:3" ht="27.95" customHeight="1">
      <c r="B21" s="284" t="s">
        <v>90</v>
      </c>
      <c r="C21" s="281">
        <v>0</v>
      </c>
    </row>
    <row r="22" spans="2:3" ht="26.25" customHeight="1">
      <c r="B22" s="284" t="s">
        <v>91</v>
      </c>
      <c r="C22" s="278">
        <v>52</v>
      </c>
    </row>
    <row r="23" spans="2:3" ht="27.95" customHeight="1">
      <c r="B23" s="284" t="s">
        <v>92</v>
      </c>
      <c r="C23" s="278">
        <v>0</v>
      </c>
    </row>
    <row r="24" spans="2:3" ht="24" customHeight="1">
      <c r="B24" s="284" t="s">
        <v>93</v>
      </c>
      <c r="C24" s="278">
        <v>3</v>
      </c>
    </row>
    <row r="25" spans="2:3" ht="18.75" customHeight="1">
      <c r="B25" s="284" t="s">
        <v>94</v>
      </c>
      <c r="C25" s="278">
        <v>0</v>
      </c>
    </row>
    <row r="26" spans="2:3" ht="18.75" customHeight="1" thickBot="1">
      <c r="B26" s="259"/>
      <c r="C26" s="260"/>
    </row>
    <row r="27" spans="2:3" ht="21.75" customHeight="1" thickBot="1">
      <c r="B27" s="282" t="s">
        <v>112</v>
      </c>
      <c r="C27" s="283">
        <f>C25+C24+C23+C22+C21+C20</f>
        <v>537</v>
      </c>
    </row>
    <row r="28" spans="2:3" ht="8.25" customHeight="1" thickBot="1">
      <c r="B28" s="269"/>
      <c r="C28" s="270"/>
    </row>
    <row r="29" spans="2:3" ht="25.5" customHeight="1" thickBot="1">
      <c r="B29" s="263" t="s">
        <v>99</v>
      </c>
      <c r="C29" s="271" t="s">
        <v>159</v>
      </c>
    </row>
    <row r="30" spans="2:3" ht="12.75" customHeight="1" thickBot="1">
      <c r="B30" s="272"/>
      <c r="C30" s="266"/>
    </row>
    <row r="31" spans="2:3" ht="21.75" customHeight="1">
      <c r="B31" s="273" t="s">
        <v>95</v>
      </c>
      <c r="C31" s="274" t="s">
        <v>5</v>
      </c>
    </row>
    <row r="32" spans="2:3" ht="19.5" customHeight="1">
      <c r="B32" s="284" t="s">
        <v>96</v>
      </c>
      <c r="C32" s="278">
        <v>86</v>
      </c>
    </row>
    <row r="33" spans="2:3" ht="27.95" customHeight="1">
      <c r="B33" s="284" t="s">
        <v>97</v>
      </c>
      <c r="C33" s="278">
        <v>133</v>
      </c>
    </row>
    <row r="34" spans="2:3" ht="25.5" customHeight="1" thickBot="1">
      <c r="B34" s="285" t="s">
        <v>98</v>
      </c>
      <c r="C34" s="279">
        <v>55</v>
      </c>
    </row>
    <row r="35" spans="2:3" ht="7.5" customHeight="1" thickBot="1">
      <c r="B35" s="275"/>
      <c r="C35" s="276"/>
    </row>
    <row r="36" spans="2:3" ht="27" customHeight="1" thickBot="1">
      <c r="B36" s="286" t="s">
        <v>5</v>
      </c>
      <c r="C36" s="287">
        <f>SUM(C32:C35)</f>
        <v>274</v>
      </c>
    </row>
    <row r="37" spans="2:3" ht="30" customHeight="1"/>
    <row r="38" spans="2:3" ht="27.95" customHeight="1">
      <c r="B38" s="17"/>
      <c r="C38" s="18"/>
    </row>
    <row r="39" spans="2:3" ht="27.95" customHeight="1">
      <c r="B39" s="20"/>
      <c r="C39" s="19"/>
    </row>
    <row r="40" spans="2:3" ht="27.95" customHeight="1">
      <c r="B40" s="17"/>
      <c r="C40" s="17"/>
    </row>
    <row r="41" spans="2:3" ht="27.95" customHeight="1">
      <c r="B41" s="20"/>
      <c r="C41" s="19"/>
    </row>
    <row r="42" spans="2:3" ht="30.95" customHeight="1">
      <c r="B42" s="20"/>
      <c r="C42" s="19"/>
    </row>
    <row r="43" spans="2:3" ht="30.95" customHeight="1">
      <c r="B43" s="46"/>
      <c r="C43" s="19"/>
    </row>
    <row r="44" spans="2:3" ht="30.95" customHeight="1">
      <c r="B44" s="394"/>
      <c r="C44" s="394"/>
    </row>
    <row r="45" spans="2:3" ht="30.95" customHeight="1"/>
    <row r="46" spans="2:3" ht="30.95" customHeight="1">
      <c r="B46" s="22"/>
      <c r="C46" s="22"/>
    </row>
    <row r="47" spans="2:3" ht="30.95" customHeight="1">
      <c r="B47" s="16"/>
      <c r="C47" s="16"/>
    </row>
    <row r="48" spans="2:3" ht="30.95" customHeight="1">
      <c r="B48" s="7"/>
      <c r="C48" s="7"/>
    </row>
    <row r="49" spans="2:3" ht="30.95" customHeight="1">
      <c r="B49" s="20"/>
      <c r="C49" s="19"/>
    </row>
    <row r="50" spans="2:3" ht="30.95" customHeight="1">
      <c r="B50" s="20"/>
      <c r="C50" s="19"/>
    </row>
    <row r="51" spans="2:3" ht="30.95" customHeight="1">
      <c r="B51" s="20"/>
      <c r="C51" s="19"/>
    </row>
    <row r="52" spans="2:3" ht="30.95" customHeight="1">
      <c r="B52" s="20"/>
      <c r="C52" s="19"/>
    </row>
    <row r="53" spans="2:3" ht="30.95" customHeight="1">
      <c r="B53" s="20"/>
      <c r="C53" s="19"/>
    </row>
    <row r="54" spans="2:3" ht="30.95" customHeight="1">
      <c r="B54" s="23"/>
      <c r="C54" s="18"/>
    </row>
    <row r="55" spans="2:3" ht="30.95" customHeight="1">
      <c r="B55" s="20"/>
      <c r="C55" s="19"/>
    </row>
    <row r="56" spans="2:3" ht="30.95" customHeight="1">
      <c r="B56" s="20"/>
      <c r="C56" s="19"/>
    </row>
    <row r="57" spans="2:3" ht="30.95" customHeight="1">
      <c r="B57" s="21"/>
      <c r="C57" s="19"/>
    </row>
    <row r="58" spans="2:3" ht="30.95" customHeight="1"/>
  </sheetData>
  <mergeCells count="1">
    <mergeCell ref="B44:C44"/>
  </mergeCells>
  <printOptions horizontalCentered="1"/>
  <pageMargins left="0.6" right="0" top="0.43" bottom="0" header="0" footer="0"/>
  <pageSetup scale="70" orientation="portrait" r:id="rId1"/>
  <headerFooter alignWithMargins="0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P75"/>
  <sheetViews>
    <sheetView showGridLines="0" view="pageLayout" topLeftCell="A37" zoomScale="75" zoomScaleNormal="50" zoomScaleSheetLayoutView="75" zoomScalePageLayoutView="75" workbookViewId="0">
      <selection activeCell="H12" sqref="H12"/>
    </sheetView>
  </sheetViews>
  <sheetFormatPr baseColWidth="10" defaultRowHeight="15"/>
  <cols>
    <col min="1" max="1" width="7" style="3" customWidth="1"/>
    <col min="2" max="2" width="30" style="3" customWidth="1"/>
    <col min="3" max="3" width="14.140625" style="3" customWidth="1"/>
    <col min="4" max="4" width="11.42578125" style="3"/>
    <col min="5" max="5" width="7" style="3" customWidth="1"/>
    <col min="6" max="245" width="11.42578125" style="3"/>
    <col min="246" max="246" width="30" style="3" customWidth="1"/>
    <col min="247" max="247" width="8.7109375" style="3" customWidth="1"/>
    <col min="248" max="248" width="7.7109375" style="3" customWidth="1"/>
    <col min="249" max="249" width="8" style="3" customWidth="1"/>
    <col min="250" max="250" width="7.7109375" style="3" customWidth="1"/>
    <col min="251" max="252" width="8.28515625" style="3" customWidth="1"/>
    <col min="253" max="253" width="10.7109375" style="3" customWidth="1"/>
    <col min="254" max="254" width="10.42578125" style="3" customWidth="1"/>
    <col min="255" max="255" width="10.140625" style="3" customWidth="1"/>
    <col min="256" max="256" width="10.42578125" style="3" customWidth="1"/>
    <col min="257" max="258" width="10.5703125" style="3" customWidth="1"/>
    <col min="259" max="259" width="12.7109375" style="3" customWidth="1"/>
    <col min="260" max="501" width="11.42578125" style="3"/>
    <col min="502" max="502" width="30" style="3" customWidth="1"/>
    <col min="503" max="503" width="8.7109375" style="3" customWidth="1"/>
    <col min="504" max="504" width="7.7109375" style="3" customWidth="1"/>
    <col min="505" max="505" width="8" style="3" customWidth="1"/>
    <col min="506" max="506" width="7.7109375" style="3" customWidth="1"/>
    <col min="507" max="508" width="8.28515625" style="3" customWidth="1"/>
    <col min="509" max="509" width="10.7109375" style="3" customWidth="1"/>
    <col min="510" max="510" width="10.42578125" style="3" customWidth="1"/>
    <col min="511" max="511" width="10.140625" style="3" customWidth="1"/>
    <col min="512" max="512" width="10.42578125" style="3" customWidth="1"/>
    <col min="513" max="514" width="10.5703125" style="3" customWidth="1"/>
    <col min="515" max="515" width="12.7109375" style="3" customWidth="1"/>
    <col min="516" max="757" width="11.42578125" style="3"/>
    <col min="758" max="758" width="30" style="3" customWidth="1"/>
    <col min="759" max="759" width="8.7109375" style="3" customWidth="1"/>
    <col min="760" max="760" width="7.7109375" style="3" customWidth="1"/>
    <col min="761" max="761" width="8" style="3" customWidth="1"/>
    <col min="762" max="762" width="7.7109375" style="3" customWidth="1"/>
    <col min="763" max="764" width="8.28515625" style="3" customWidth="1"/>
    <col min="765" max="765" width="10.7109375" style="3" customWidth="1"/>
    <col min="766" max="766" width="10.42578125" style="3" customWidth="1"/>
    <col min="767" max="767" width="10.140625" style="3" customWidth="1"/>
    <col min="768" max="768" width="10.42578125" style="3" customWidth="1"/>
    <col min="769" max="770" width="10.5703125" style="3" customWidth="1"/>
    <col min="771" max="771" width="12.7109375" style="3" customWidth="1"/>
    <col min="772" max="1013" width="11.42578125" style="3"/>
    <col min="1014" max="1014" width="30" style="3" customWidth="1"/>
    <col min="1015" max="1015" width="8.7109375" style="3" customWidth="1"/>
    <col min="1016" max="1016" width="7.7109375" style="3" customWidth="1"/>
    <col min="1017" max="1017" width="8" style="3" customWidth="1"/>
    <col min="1018" max="1018" width="7.7109375" style="3" customWidth="1"/>
    <col min="1019" max="1020" width="8.28515625" style="3" customWidth="1"/>
    <col min="1021" max="1021" width="10.7109375" style="3" customWidth="1"/>
    <col min="1022" max="1022" width="10.42578125" style="3" customWidth="1"/>
    <col min="1023" max="1023" width="10.140625" style="3" customWidth="1"/>
    <col min="1024" max="1024" width="10.42578125" style="3" customWidth="1"/>
    <col min="1025" max="1026" width="10.5703125" style="3" customWidth="1"/>
    <col min="1027" max="1027" width="12.7109375" style="3" customWidth="1"/>
    <col min="1028" max="1269" width="11.42578125" style="3"/>
    <col min="1270" max="1270" width="30" style="3" customWidth="1"/>
    <col min="1271" max="1271" width="8.7109375" style="3" customWidth="1"/>
    <col min="1272" max="1272" width="7.7109375" style="3" customWidth="1"/>
    <col min="1273" max="1273" width="8" style="3" customWidth="1"/>
    <col min="1274" max="1274" width="7.7109375" style="3" customWidth="1"/>
    <col min="1275" max="1276" width="8.28515625" style="3" customWidth="1"/>
    <col min="1277" max="1277" width="10.7109375" style="3" customWidth="1"/>
    <col min="1278" max="1278" width="10.42578125" style="3" customWidth="1"/>
    <col min="1279" max="1279" width="10.140625" style="3" customWidth="1"/>
    <col min="1280" max="1280" width="10.42578125" style="3" customWidth="1"/>
    <col min="1281" max="1282" width="10.5703125" style="3" customWidth="1"/>
    <col min="1283" max="1283" width="12.7109375" style="3" customWidth="1"/>
    <col min="1284" max="1525" width="11.42578125" style="3"/>
    <col min="1526" max="1526" width="30" style="3" customWidth="1"/>
    <col min="1527" max="1527" width="8.7109375" style="3" customWidth="1"/>
    <col min="1528" max="1528" width="7.7109375" style="3" customWidth="1"/>
    <col min="1529" max="1529" width="8" style="3" customWidth="1"/>
    <col min="1530" max="1530" width="7.7109375" style="3" customWidth="1"/>
    <col min="1531" max="1532" width="8.28515625" style="3" customWidth="1"/>
    <col min="1533" max="1533" width="10.7109375" style="3" customWidth="1"/>
    <col min="1534" max="1534" width="10.42578125" style="3" customWidth="1"/>
    <col min="1535" max="1535" width="10.140625" style="3" customWidth="1"/>
    <col min="1536" max="1536" width="10.42578125" style="3" customWidth="1"/>
    <col min="1537" max="1538" width="10.5703125" style="3" customWidth="1"/>
    <col min="1539" max="1539" width="12.7109375" style="3" customWidth="1"/>
    <col min="1540" max="1781" width="11.42578125" style="3"/>
    <col min="1782" max="1782" width="30" style="3" customWidth="1"/>
    <col min="1783" max="1783" width="8.7109375" style="3" customWidth="1"/>
    <col min="1784" max="1784" width="7.7109375" style="3" customWidth="1"/>
    <col min="1785" max="1785" width="8" style="3" customWidth="1"/>
    <col min="1786" max="1786" width="7.7109375" style="3" customWidth="1"/>
    <col min="1787" max="1788" width="8.28515625" style="3" customWidth="1"/>
    <col min="1789" max="1789" width="10.7109375" style="3" customWidth="1"/>
    <col min="1790" max="1790" width="10.42578125" style="3" customWidth="1"/>
    <col min="1791" max="1791" width="10.140625" style="3" customWidth="1"/>
    <col min="1792" max="1792" width="10.42578125" style="3" customWidth="1"/>
    <col min="1793" max="1794" width="10.5703125" style="3" customWidth="1"/>
    <col min="1795" max="1795" width="12.7109375" style="3" customWidth="1"/>
    <col min="1796" max="2037" width="11.42578125" style="3"/>
    <col min="2038" max="2038" width="30" style="3" customWidth="1"/>
    <col min="2039" max="2039" width="8.7109375" style="3" customWidth="1"/>
    <col min="2040" max="2040" width="7.7109375" style="3" customWidth="1"/>
    <col min="2041" max="2041" width="8" style="3" customWidth="1"/>
    <col min="2042" max="2042" width="7.7109375" style="3" customWidth="1"/>
    <col min="2043" max="2044" width="8.28515625" style="3" customWidth="1"/>
    <col min="2045" max="2045" width="10.7109375" style="3" customWidth="1"/>
    <col min="2046" max="2046" width="10.42578125" style="3" customWidth="1"/>
    <col min="2047" max="2047" width="10.140625" style="3" customWidth="1"/>
    <col min="2048" max="2048" width="10.42578125" style="3" customWidth="1"/>
    <col min="2049" max="2050" width="10.5703125" style="3" customWidth="1"/>
    <col min="2051" max="2051" width="12.7109375" style="3" customWidth="1"/>
    <col min="2052" max="2293" width="11.42578125" style="3"/>
    <col min="2294" max="2294" width="30" style="3" customWidth="1"/>
    <col min="2295" max="2295" width="8.7109375" style="3" customWidth="1"/>
    <col min="2296" max="2296" width="7.7109375" style="3" customWidth="1"/>
    <col min="2297" max="2297" width="8" style="3" customWidth="1"/>
    <col min="2298" max="2298" width="7.7109375" style="3" customWidth="1"/>
    <col min="2299" max="2300" width="8.28515625" style="3" customWidth="1"/>
    <col min="2301" max="2301" width="10.7109375" style="3" customWidth="1"/>
    <col min="2302" max="2302" width="10.42578125" style="3" customWidth="1"/>
    <col min="2303" max="2303" width="10.140625" style="3" customWidth="1"/>
    <col min="2304" max="2304" width="10.42578125" style="3" customWidth="1"/>
    <col min="2305" max="2306" width="10.5703125" style="3" customWidth="1"/>
    <col min="2307" max="2307" width="12.7109375" style="3" customWidth="1"/>
    <col min="2308" max="2549" width="11.42578125" style="3"/>
    <col min="2550" max="2550" width="30" style="3" customWidth="1"/>
    <col min="2551" max="2551" width="8.7109375" style="3" customWidth="1"/>
    <col min="2552" max="2552" width="7.7109375" style="3" customWidth="1"/>
    <col min="2553" max="2553" width="8" style="3" customWidth="1"/>
    <col min="2554" max="2554" width="7.7109375" style="3" customWidth="1"/>
    <col min="2555" max="2556" width="8.28515625" style="3" customWidth="1"/>
    <col min="2557" max="2557" width="10.7109375" style="3" customWidth="1"/>
    <col min="2558" max="2558" width="10.42578125" style="3" customWidth="1"/>
    <col min="2559" max="2559" width="10.140625" style="3" customWidth="1"/>
    <col min="2560" max="2560" width="10.42578125" style="3" customWidth="1"/>
    <col min="2561" max="2562" width="10.5703125" style="3" customWidth="1"/>
    <col min="2563" max="2563" width="12.7109375" style="3" customWidth="1"/>
    <col min="2564" max="2805" width="11.42578125" style="3"/>
    <col min="2806" max="2806" width="30" style="3" customWidth="1"/>
    <col min="2807" max="2807" width="8.7109375" style="3" customWidth="1"/>
    <col min="2808" max="2808" width="7.7109375" style="3" customWidth="1"/>
    <col min="2809" max="2809" width="8" style="3" customWidth="1"/>
    <col min="2810" max="2810" width="7.7109375" style="3" customWidth="1"/>
    <col min="2811" max="2812" width="8.28515625" style="3" customWidth="1"/>
    <col min="2813" max="2813" width="10.7109375" style="3" customWidth="1"/>
    <col min="2814" max="2814" width="10.42578125" style="3" customWidth="1"/>
    <col min="2815" max="2815" width="10.140625" style="3" customWidth="1"/>
    <col min="2816" max="2816" width="10.42578125" style="3" customWidth="1"/>
    <col min="2817" max="2818" width="10.5703125" style="3" customWidth="1"/>
    <col min="2819" max="2819" width="12.7109375" style="3" customWidth="1"/>
    <col min="2820" max="3061" width="11.42578125" style="3"/>
    <col min="3062" max="3062" width="30" style="3" customWidth="1"/>
    <col min="3063" max="3063" width="8.7109375" style="3" customWidth="1"/>
    <col min="3064" max="3064" width="7.7109375" style="3" customWidth="1"/>
    <col min="3065" max="3065" width="8" style="3" customWidth="1"/>
    <col min="3066" max="3066" width="7.7109375" style="3" customWidth="1"/>
    <col min="3067" max="3068" width="8.28515625" style="3" customWidth="1"/>
    <col min="3069" max="3069" width="10.7109375" style="3" customWidth="1"/>
    <col min="3070" max="3070" width="10.42578125" style="3" customWidth="1"/>
    <col min="3071" max="3071" width="10.140625" style="3" customWidth="1"/>
    <col min="3072" max="3072" width="10.42578125" style="3" customWidth="1"/>
    <col min="3073" max="3074" width="10.5703125" style="3" customWidth="1"/>
    <col min="3075" max="3075" width="12.7109375" style="3" customWidth="1"/>
    <col min="3076" max="3317" width="11.42578125" style="3"/>
    <col min="3318" max="3318" width="30" style="3" customWidth="1"/>
    <col min="3319" max="3319" width="8.7109375" style="3" customWidth="1"/>
    <col min="3320" max="3320" width="7.7109375" style="3" customWidth="1"/>
    <col min="3321" max="3321" width="8" style="3" customWidth="1"/>
    <col min="3322" max="3322" width="7.7109375" style="3" customWidth="1"/>
    <col min="3323" max="3324" width="8.28515625" style="3" customWidth="1"/>
    <col min="3325" max="3325" width="10.7109375" style="3" customWidth="1"/>
    <col min="3326" max="3326" width="10.42578125" style="3" customWidth="1"/>
    <col min="3327" max="3327" width="10.140625" style="3" customWidth="1"/>
    <col min="3328" max="3328" width="10.42578125" style="3" customWidth="1"/>
    <col min="3329" max="3330" width="10.5703125" style="3" customWidth="1"/>
    <col min="3331" max="3331" width="12.7109375" style="3" customWidth="1"/>
    <col min="3332" max="3573" width="11.42578125" style="3"/>
    <col min="3574" max="3574" width="30" style="3" customWidth="1"/>
    <col min="3575" max="3575" width="8.7109375" style="3" customWidth="1"/>
    <col min="3576" max="3576" width="7.7109375" style="3" customWidth="1"/>
    <col min="3577" max="3577" width="8" style="3" customWidth="1"/>
    <col min="3578" max="3578" width="7.7109375" style="3" customWidth="1"/>
    <col min="3579" max="3580" width="8.28515625" style="3" customWidth="1"/>
    <col min="3581" max="3581" width="10.7109375" style="3" customWidth="1"/>
    <col min="3582" max="3582" width="10.42578125" style="3" customWidth="1"/>
    <col min="3583" max="3583" width="10.140625" style="3" customWidth="1"/>
    <col min="3584" max="3584" width="10.42578125" style="3" customWidth="1"/>
    <col min="3585" max="3586" width="10.5703125" style="3" customWidth="1"/>
    <col min="3587" max="3587" width="12.7109375" style="3" customWidth="1"/>
    <col min="3588" max="3829" width="11.42578125" style="3"/>
    <col min="3830" max="3830" width="30" style="3" customWidth="1"/>
    <col min="3831" max="3831" width="8.7109375" style="3" customWidth="1"/>
    <col min="3832" max="3832" width="7.7109375" style="3" customWidth="1"/>
    <col min="3833" max="3833" width="8" style="3" customWidth="1"/>
    <col min="3834" max="3834" width="7.7109375" style="3" customWidth="1"/>
    <col min="3835" max="3836" width="8.28515625" style="3" customWidth="1"/>
    <col min="3837" max="3837" width="10.7109375" style="3" customWidth="1"/>
    <col min="3838" max="3838" width="10.42578125" style="3" customWidth="1"/>
    <col min="3839" max="3839" width="10.140625" style="3" customWidth="1"/>
    <col min="3840" max="3840" width="10.42578125" style="3" customWidth="1"/>
    <col min="3841" max="3842" width="10.5703125" style="3" customWidth="1"/>
    <col min="3843" max="3843" width="12.7109375" style="3" customWidth="1"/>
    <col min="3844" max="4085" width="11.42578125" style="3"/>
    <col min="4086" max="4086" width="30" style="3" customWidth="1"/>
    <col min="4087" max="4087" width="8.7109375" style="3" customWidth="1"/>
    <col min="4088" max="4088" width="7.7109375" style="3" customWidth="1"/>
    <col min="4089" max="4089" width="8" style="3" customWidth="1"/>
    <col min="4090" max="4090" width="7.7109375" style="3" customWidth="1"/>
    <col min="4091" max="4092" width="8.28515625" style="3" customWidth="1"/>
    <col min="4093" max="4093" width="10.7109375" style="3" customWidth="1"/>
    <col min="4094" max="4094" width="10.42578125" style="3" customWidth="1"/>
    <col min="4095" max="4095" width="10.140625" style="3" customWidth="1"/>
    <col min="4096" max="4096" width="10.42578125" style="3" customWidth="1"/>
    <col min="4097" max="4098" width="10.5703125" style="3" customWidth="1"/>
    <col min="4099" max="4099" width="12.7109375" style="3" customWidth="1"/>
    <col min="4100" max="4341" width="11.42578125" style="3"/>
    <col min="4342" max="4342" width="30" style="3" customWidth="1"/>
    <col min="4343" max="4343" width="8.7109375" style="3" customWidth="1"/>
    <col min="4344" max="4344" width="7.7109375" style="3" customWidth="1"/>
    <col min="4345" max="4345" width="8" style="3" customWidth="1"/>
    <col min="4346" max="4346" width="7.7109375" style="3" customWidth="1"/>
    <col min="4347" max="4348" width="8.28515625" style="3" customWidth="1"/>
    <col min="4349" max="4349" width="10.7109375" style="3" customWidth="1"/>
    <col min="4350" max="4350" width="10.42578125" style="3" customWidth="1"/>
    <col min="4351" max="4351" width="10.140625" style="3" customWidth="1"/>
    <col min="4352" max="4352" width="10.42578125" style="3" customWidth="1"/>
    <col min="4353" max="4354" width="10.5703125" style="3" customWidth="1"/>
    <col min="4355" max="4355" width="12.7109375" style="3" customWidth="1"/>
    <col min="4356" max="4597" width="11.42578125" style="3"/>
    <col min="4598" max="4598" width="30" style="3" customWidth="1"/>
    <col min="4599" max="4599" width="8.7109375" style="3" customWidth="1"/>
    <col min="4600" max="4600" width="7.7109375" style="3" customWidth="1"/>
    <col min="4601" max="4601" width="8" style="3" customWidth="1"/>
    <col min="4602" max="4602" width="7.7109375" style="3" customWidth="1"/>
    <col min="4603" max="4604" width="8.28515625" style="3" customWidth="1"/>
    <col min="4605" max="4605" width="10.7109375" style="3" customWidth="1"/>
    <col min="4606" max="4606" width="10.42578125" style="3" customWidth="1"/>
    <col min="4607" max="4607" width="10.140625" style="3" customWidth="1"/>
    <col min="4608" max="4608" width="10.42578125" style="3" customWidth="1"/>
    <col min="4609" max="4610" width="10.5703125" style="3" customWidth="1"/>
    <col min="4611" max="4611" width="12.7109375" style="3" customWidth="1"/>
    <col min="4612" max="4853" width="11.42578125" style="3"/>
    <col min="4854" max="4854" width="30" style="3" customWidth="1"/>
    <col min="4855" max="4855" width="8.7109375" style="3" customWidth="1"/>
    <col min="4856" max="4856" width="7.7109375" style="3" customWidth="1"/>
    <col min="4857" max="4857" width="8" style="3" customWidth="1"/>
    <col min="4858" max="4858" width="7.7109375" style="3" customWidth="1"/>
    <col min="4859" max="4860" width="8.28515625" style="3" customWidth="1"/>
    <col min="4861" max="4861" width="10.7109375" style="3" customWidth="1"/>
    <col min="4862" max="4862" width="10.42578125" style="3" customWidth="1"/>
    <col min="4863" max="4863" width="10.140625" style="3" customWidth="1"/>
    <col min="4864" max="4864" width="10.42578125" style="3" customWidth="1"/>
    <col min="4865" max="4866" width="10.5703125" style="3" customWidth="1"/>
    <col min="4867" max="4867" width="12.7109375" style="3" customWidth="1"/>
    <col min="4868" max="5109" width="11.42578125" style="3"/>
    <col min="5110" max="5110" width="30" style="3" customWidth="1"/>
    <col min="5111" max="5111" width="8.7109375" style="3" customWidth="1"/>
    <col min="5112" max="5112" width="7.7109375" style="3" customWidth="1"/>
    <col min="5113" max="5113" width="8" style="3" customWidth="1"/>
    <col min="5114" max="5114" width="7.7109375" style="3" customWidth="1"/>
    <col min="5115" max="5116" width="8.28515625" style="3" customWidth="1"/>
    <col min="5117" max="5117" width="10.7109375" style="3" customWidth="1"/>
    <col min="5118" max="5118" width="10.42578125" style="3" customWidth="1"/>
    <col min="5119" max="5119" width="10.140625" style="3" customWidth="1"/>
    <col min="5120" max="5120" width="10.42578125" style="3" customWidth="1"/>
    <col min="5121" max="5122" width="10.5703125" style="3" customWidth="1"/>
    <col min="5123" max="5123" width="12.7109375" style="3" customWidth="1"/>
    <col min="5124" max="5365" width="11.42578125" style="3"/>
    <col min="5366" max="5366" width="30" style="3" customWidth="1"/>
    <col min="5367" max="5367" width="8.7109375" style="3" customWidth="1"/>
    <col min="5368" max="5368" width="7.7109375" style="3" customWidth="1"/>
    <col min="5369" max="5369" width="8" style="3" customWidth="1"/>
    <col min="5370" max="5370" width="7.7109375" style="3" customWidth="1"/>
    <col min="5371" max="5372" width="8.28515625" style="3" customWidth="1"/>
    <col min="5373" max="5373" width="10.7109375" style="3" customWidth="1"/>
    <col min="5374" max="5374" width="10.42578125" style="3" customWidth="1"/>
    <col min="5375" max="5375" width="10.140625" style="3" customWidth="1"/>
    <col min="5376" max="5376" width="10.42578125" style="3" customWidth="1"/>
    <col min="5377" max="5378" width="10.5703125" style="3" customWidth="1"/>
    <col min="5379" max="5379" width="12.7109375" style="3" customWidth="1"/>
    <col min="5380" max="5621" width="11.42578125" style="3"/>
    <col min="5622" max="5622" width="30" style="3" customWidth="1"/>
    <col min="5623" max="5623" width="8.7109375" style="3" customWidth="1"/>
    <col min="5624" max="5624" width="7.7109375" style="3" customWidth="1"/>
    <col min="5625" max="5625" width="8" style="3" customWidth="1"/>
    <col min="5626" max="5626" width="7.7109375" style="3" customWidth="1"/>
    <col min="5627" max="5628" width="8.28515625" style="3" customWidth="1"/>
    <col min="5629" max="5629" width="10.7109375" style="3" customWidth="1"/>
    <col min="5630" max="5630" width="10.42578125" style="3" customWidth="1"/>
    <col min="5631" max="5631" width="10.140625" style="3" customWidth="1"/>
    <col min="5632" max="5632" width="10.42578125" style="3" customWidth="1"/>
    <col min="5633" max="5634" width="10.5703125" style="3" customWidth="1"/>
    <col min="5635" max="5635" width="12.7109375" style="3" customWidth="1"/>
    <col min="5636" max="5877" width="11.42578125" style="3"/>
    <col min="5878" max="5878" width="30" style="3" customWidth="1"/>
    <col min="5879" max="5879" width="8.7109375" style="3" customWidth="1"/>
    <col min="5880" max="5880" width="7.7109375" style="3" customWidth="1"/>
    <col min="5881" max="5881" width="8" style="3" customWidth="1"/>
    <col min="5882" max="5882" width="7.7109375" style="3" customWidth="1"/>
    <col min="5883" max="5884" width="8.28515625" style="3" customWidth="1"/>
    <col min="5885" max="5885" width="10.7109375" style="3" customWidth="1"/>
    <col min="5886" max="5886" width="10.42578125" style="3" customWidth="1"/>
    <col min="5887" max="5887" width="10.140625" style="3" customWidth="1"/>
    <col min="5888" max="5888" width="10.42578125" style="3" customWidth="1"/>
    <col min="5889" max="5890" width="10.5703125" style="3" customWidth="1"/>
    <col min="5891" max="5891" width="12.7109375" style="3" customWidth="1"/>
    <col min="5892" max="6133" width="11.42578125" style="3"/>
    <col min="6134" max="6134" width="30" style="3" customWidth="1"/>
    <col min="6135" max="6135" width="8.7109375" style="3" customWidth="1"/>
    <col min="6136" max="6136" width="7.7109375" style="3" customWidth="1"/>
    <col min="6137" max="6137" width="8" style="3" customWidth="1"/>
    <col min="6138" max="6138" width="7.7109375" style="3" customWidth="1"/>
    <col min="6139" max="6140" width="8.28515625" style="3" customWidth="1"/>
    <col min="6141" max="6141" width="10.7109375" style="3" customWidth="1"/>
    <col min="6142" max="6142" width="10.42578125" style="3" customWidth="1"/>
    <col min="6143" max="6143" width="10.140625" style="3" customWidth="1"/>
    <col min="6144" max="6144" width="10.42578125" style="3" customWidth="1"/>
    <col min="6145" max="6146" width="10.5703125" style="3" customWidth="1"/>
    <col min="6147" max="6147" width="12.7109375" style="3" customWidth="1"/>
    <col min="6148" max="6389" width="11.42578125" style="3"/>
    <col min="6390" max="6390" width="30" style="3" customWidth="1"/>
    <col min="6391" max="6391" width="8.7109375" style="3" customWidth="1"/>
    <col min="6392" max="6392" width="7.7109375" style="3" customWidth="1"/>
    <col min="6393" max="6393" width="8" style="3" customWidth="1"/>
    <col min="6394" max="6394" width="7.7109375" style="3" customWidth="1"/>
    <col min="6395" max="6396" width="8.28515625" style="3" customWidth="1"/>
    <col min="6397" max="6397" width="10.7109375" style="3" customWidth="1"/>
    <col min="6398" max="6398" width="10.42578125" style="3" customWidth="1"/>
    <col min="6399" max="6399" width="10.140625" style="3" customWidth="1"/>
    <col min="6400" max="6400" width="10.42578125" style="3" customWidth="1"/>
    <col min="6401" max="6402" width="10.5703125" style="3" customWidth="1"/>
    <col min="6403" max="6403" width="12.7109375" style="3" customWidth="1"/>
    <col min="6404" max="6645" width="11.42578125" style="3"/>
    <col min="6646" max="6646" width="30" style="3" customWidth="1"/>
    <col min="6647" max="6647" width="8.7109375" style="3" customWidth="1"/>
    <col min="6648" max="6648" width="7.7109375" style="3" customWidth="1"/>
    <col min="6649" max="6649" width="8" style="3" customWidth="1"/>
    <col min="6650" max="6650" width="7.7109375" style="3" customWidth="1"/>
    <col min="6651" max="6652" width="8.28515625" style="3" customWidth="1"/>
    <col min="6653" max="6653" width="10.7109375" style="3" customWidth="1"/>
    <col min="6654" max="6654" width="10.42578125" style="3" customWidth="1"/>
    <col min="6655" max="6655" width="10.140625" style="3" customWidth="1"/>
    <col min="6656" max="6656" width="10.42578125" style="3" customWidth="1"/>
    <col min="6657" max="6658" width="10.5703125" style="3" customWidth="1"/>
    <col min="6659" max="6659" width="12.7109375" style="3" customWidth="1"/>
    <col min="6660" max="6901" width="11.42578125" style="3"/>
    <col min="6902" max="6902" width="30" style="3" customWidth="1"/>
    <col min="6903" max="6903" width="8.7109375" style="3" customWidth="1"/>
    <col min="6904" max="6904" width="7.7109375" style="3" customWidth="1"/>
    <col min="6905" max="6905" width="8" style="3" customWidth="1"/>
    <col min="6906" max="6906" width="7.7109375" style="3" customWidth="1"/>
    <col min="6907" max="6908" width="8.28515625" style="3" customWidth="1"/>
    <col min="6909" max="6909" width="10.7109375" style="3" customWidth="1"/>
    <col min="6910" max="6910" width="10.42578125" style="3" customWidth="1"/>
    <col min="6911" max="6911" width="10.140625" style="3" customWidth="1"/>
    <col min="6912" max="6912" width="10.42578125" style="3" customWidth="1"/>
    <col min="6913" max="6914" width="10.5703125" style="3" customWidth="1"/>
    <col min="6915" max="6915" width="12.7109375" style="3" customWidth="1"/>
    <col min="6916" max="7157" width="11.42578125" style="3"/>
    <col min="7158" max="7158" width="30" style="3" customWidth="1"/>
    <col min="7159" max="7159" width="8.7109375" style="3" customWidth="1"/>
    <col min="7160" max="7160" width="7.7109375" style="3" customWidth="1"/>
    <col min="7161" max="7161" width="8" style="3" customWidth="1"/>
    <col min="7162" max="7162" width="7.7109375" style="3" customWidth="1"/>
    <col min="7163" max="7164" width="8.28515625" style="3" customWidth="1"/>
    <col min="7165" max="7165" width="10.7109375" style="3" customWidth="1"/>
    <col min="7166" max="7166" width="10.42578125" style="3" customWidth="1"/>
    <col min="7167" max="7167" width="10.140625" style="3" customWidth="1"/>
    <col min="7168" max="7168" width="10.42578125" style="3" customWidth="1"/>
    <col min="7169" max="7170" width="10.5703125" style="3" customWidth="1"/>
    <col min="7171" max="7171" width="12.7109375" style="3" customWidth="1"/>
    <col min="7172" max="7413" width="11.42578125" style="3"/>
    <col min="7414" max="7414" width="30" style="3" customWidth="1"/>
    <col min="7415" max="7415" width="8.7109375" style="3" customWidth="1"/>
    <col min="7416" max="7416" width="7.7109375" style="3" customWidth="1"/>
    <col min="7417" max="7417" width="8" style="3" customWidth="1"/>
    <col min="7418" max="7418" width="7.7109375" style="3" customWidth="1"/>
    <col min="7419" max="7420" width="8.28515625" style="3" customWidth="1"/>
    <col min="7421" max="7421" width="10.7109375" style="3" customWidth="1"/>
    <col min="7422" max="7422" width="10.42578125" style="3" customWidth="1"/>
    <col min="7423" max="7423" width="10.140625" style="3" customWidth="1"/>
    <col min="7424" max="7424" width="10.42578125" style="3" customWidth="1"/>
    <col min="7425" max="7426" width="10.5703125" style="3" customWidth="1"/>
    <col min="7427" max="7427" width="12.7109375" style="3" customWidth="1"/>
    <col min="7428" max="7669" width="11.42578125" style="3"/>
    <col min="7670" max="7670" width="30" style="3" customWidth="1"/>
    <col min="7671" max="7671" width="8.7109375" style="3" customWidth="1"/>
    <col min="7672" max="7672" width="7.7109375" style="3" customWidth="1"/>
    <col min="7673" max="7673" width="8" style="3" customWidth="1"/>
    <col min="7674" max="7674" width="7.7109375" style="3" customWidth="1"/>
    <col min="7675" max="7676" width="8.28515625" style="3" customWidth="1"/>
    <col min="7677" max="7677" width="10.7109375" style="3" customWidth="1"/>
    <col min="7678" max="7678" width="10.42578125" style="3" customWidth="1"/>
    <col min="7679" max="7679" width="10.140625" style="3" customWidth="1"/>
    <col min="7680" max="7680" width="10.42578125" style="3" customWidth="1"/>
    <col min="7681" max="7682" width="10.5703125" style="3" customWidth="1"/>
    <col min="7683" max="7683" width="12.7109375" style="3" customWidth="1"/>
    <col min="7684" max="7925" width="11.42578125" style="3"/>
    <col min="7926" max="7926" width="30" style="3" customWidth="1"/>
    <col min="7927" max="7927" width="8.7109375" style="3" customWidth="1"/>
    <col min="7928" max="7928" width="7.7109375" style="3" customWidth="1"/>
    <col min="7929" max="7929" width="8" style="3" customWidth="1"/>
    <col min="7930" max="7930" width="7.7109375" style="3" customWidth="1"/>
    <col min="7931" max="7932" width="8.28515625" style="3" customWidth="1"/>
    <col min="7933" max="7933" width="10.7109375" style="3" customWidth="1"/>
    <col min="7934" max="7934" width="10.42578125" style="3" customWidth="1"/>
    <col min="7935" max="7935" width="10.140625" style="3" customWidth="1"/>
    <col min="7936" max="7936" width="10.42578125" style="3" customWidth="1"/>
    <col min="7937" max="7938" width="10.5703125" style="3" customWidth="1"/>
    <col min="7939" max="7939" width="12.7109375" style="3" customWidth="1"/>
    <col min="7940" max="8181" width="11.42578125" style="3"/>
    <col min="8182" max="8182" width="30" style="3" customWidth="1"/>
    <col min="8183" max="8183" width="8.7109375" style="3" customWidth="1"/>
    <col min="8184" max="8184" width="7.7109375" style="3" customWidth="1"/>
    <col min="8185" max="8185" width="8" style="3" customWidth="1"/>
    <col min="8186" max="8186" width="7.7109375" style="3" customWidth="1"/>
    <col min="8187" max="8188" width="8.28515625" style="3" customWidth="1"/>
    <col min="8189" max="8189" width="10.7109375" style="3" customWidth="1"/>
    <col min="8190" max="8190" width="10.42578125" style="3" customWidth="1"/>
    <col min="8191" max="8191" width="10.140625" style="3" customWidth="1"/>
    <col min="8192" max="8192" width="10.42578125" style="3" customWidth="1"/>
    <col min="8193" max="8194" width="10.5703125" style="3" customWidth="1"/>
    <col min="8195" max="8195" width="12.7109375" style="3" customWidth="1"/>
    <col min="8196" max="8437" width="11.42578125" style="3"/>
    <col min="8438" max="8438" width="30" style="3" customWidth="1"/>
    <col min="8439" max="8439" width="8.7109375" style="3" customWidth="1"/>
    <col min="8440" max="8440" width="7.7109375" style="3" customWidth="1"/>
    <col min="8441" max="8441" width="8" style="3" customWidth="1"/>
    <col min="8442" max="8442" width="7.7109375" style="3" customWidth="1"/>
    <col min="8443" max="8444" width="8.28515625" style="3" customWidth="1"/>
    <col min="8445" max="8445" width="10.7109375" style="3" customWidth="1"/>
    <col min="8446" max="8446" width="10.42578125" style="3" customWidth="1"/>
    <col min="8447" max="8447" width="10.140625" style="3" customWidth="1"/>
    <col min="8448" max="8448" width="10.42578125" style="3" customWidth="1"/>
    <col min="8449" max="8450" width="10.5703125" style="3" customWidth="1"/>
    <col min="8451" max="8451" width="12.7109375" style="3" customWidth="1"/>
    <col min="8452" max="8693" width="11.42578125" style="3"/>
    <col min="8694" max="8694" width="30" style="3" customWidth="1"/>
    <col min="8695" max="8695" width="8.7109375" style="3" customWidth="1"/>
    <col min="8696" max="8696" width="7.7109375" style="3" customWidth="1"/>
    <col min="8697" max="8697" width="8" style="3" customWidth="1"/>
    <col min="8698" max="8698" width="7.7109375" style="3" customWidth="1"/>
    <col min="8699" max="8700" width="8.28515625" style="3" customWidth="1"/>
    <col min="8701" max="8701" width="10.7109375" style="3" customWidth="1"/>
    <col min="8702" max="8702" width="10.42578125" style="3" customWidth="1"/>
    <col min="8703" max="8703" width="10.140625" style="3" customWidth="1"/>
    <col min="8704" max="8704" width="10.42578125" style="3" customWidth="1"/>
    <col min="8705" max="8706" width="10.5703125" style="3" customWidth="1"/>
    <col min="8707" max="8707" width="12.7109375" style="3" customWidth="1"/>
    <col min="8708" max="8949" width="11.42578125" style="3"/>
    <col min="8950" max="8950" width="30" style="3" customWidth="1"/>
    <col min="8951" max="8951" width="8.7109375" style="3" customWidth="1"/>
    <col min="8952" max="8952" width="7.7109375" style="3" customWidth="1"/>
    <col min="8953" max="8953" width="8" style="3" customWidth="1"/>
    <col min="8954" max="8954" width="7.7109375" style="3" customWidth="1"/>
    <col min="8955" max="8956" width="8.28515625" style="3" customWidth="1"/>
    <col min="8957" max="8957" width="10.7109375" style="3" customWidth="1"/>
    <col min="8958" max="8958" width="10.42578125" style="3" customWidth="1"/>
    <col min="8959" max="8959" width="10.140625" style="3" customWidth="1"/>
    <col min="8960" max="8960" width="10.42578125" style="3" customWidth="1"/>
    <col min="8961" max="8962" width="10.5703125" style="3" customWidth="1"/>
    <col min="8963" max="8963" width="12.7109375" style="3" customWidth="1"/>
    <col min="8964" max="9205" width="11.42578125" style="3"/>
    <col min="9206" max="9206" width="30" style="3" customWidth="1"/>
    <col min="9207" max="9207" width="8.7109375" style="3" customWidth="1"/>
    <col min="9208" max="9208" width="7.7109375" style="3" customWidth="1"/>
    <col min="9209" max="9209" width="8" style="3" customWidth="1"/>
    <col min="9210" max="9210" width="7.7109375" style="3" customWidth="1"/>
    <col min="9211" max="9212" width="8.28515625" style="3" customWidth="1"/>
    <col min="9213" max="9213" width="10.7109375" style="3" customWidth="1"/>
    <col min="9214" max="9214" width="10.42578125" style="3" customWidth="1"/>
    <col min="9215" max="9215" width="10.140625" style="3" customWidth="1"/>
    <col min="9216" max="9216" width="10.42578125" style="3" customWidth="1"/>
    <col min="9217" max="9218" width="10.5703125" style="3" customWidth="1"/>
    <col min="9219" max="9219" width="12.7109375" style="3" customWidth="1"/>
    <col min="9220" max="9461" width="11.42578125" style="3"/>
    <col min="9462" max="9462" width="30" style="3" customWidth="1"/>
    <col min="9463" max="9463" width="8.7109375" style="3" customWidth="1"/>
    <col min="9464" max="9464" width="7.7109375" style="3" customWidth="1"/>
    <col min="9465" max="9465" width="8" style="3" customWidth="1"/>
    <col min="9466" max="9466" width="7.7109375" style="3" customWidth="1"/>
    <col min="9467" max="9468" width="8.28515625" style="3" customWidth="1"/>
    <col min="9469" max="9469" width="10.7109375" style="3" customWidth="1"/>
    <col min="9470" max="9470" width="10.42578125" style="3" customWidth="1"/>
    <col min="9471" max="9471" width="10.140625" style="3" customWidth="1"/>
    <col min="9472" max="9472" width="10.42578125" style="3" customWidth="1"/>
    <col min="9473" max="9474" width="10.5703125" style="3" customWidth="1"/>
    <col min="9475" max="9475" width="12.7109375" style="3" customWidth="1"/>
    <col min="9476" max="9717" width="11.42578125" style="3"/>
    <col min="9718" max="9718" width="30" style="3" customWidth="1"/>
    <col min="9719" max="9719" width="8.7109375" style="3" customWidth="1"/>
    <col min="9720" max="9720" width="7.7109375" style="3" customWidth="1"/>
    <col min="9721" max="9721" width="8" style="3" customWidth="1"/>
    <col min="9722" max="9722" width="7.7109375" style="3" customWidth="1"/>
    <col min="9723" max="9724" width="8.28515625" style="3" customWidth="1"/>
    <col min="9725" max="9725" width="10.7109375" style="3" customWidth="1"/>
    <col min="9726" max="9726" width="10.42578125" style="3" customWidth="1"/>
    <col min="9727" max="9727" width="10.140625" style="3" customWidth="1"/>
    <col min="9728" max="9728" width="10.42578125" style="3" customWidth="1"/>
    <col min="9729" max="9730" width="10.5703125" style="3" customWidth="1"/>
    <col min="9731" max="9731" width="12.7109375" style="3" customWidth="1"/>
    <col min="9732" max="9973" width="11.42578125" style="3"/>
    <col min="9974" max="9974" width="30" style="3" customWidth="1"/>
    <col min="9975" max="9975" width="8.7109375" style="3" customWidth="1"/>
    <col min="9976" max="9976" width="7.7109375" style="3" customWidth="1"/>
    <col min="9977" max="9977" width="8" style="3" customWidth="1"/>
    <col min="9978" max="9978" width="7.7109375" style="3" customWidth="1"/>
    <col min="9979" max="9980" width="8.28515625" style="3" customWidth="1"/>
    <col min="9981" max="9981" width="10.7109375" style="3" customWidth="1"/>
    <col min="9982" max="9982" width="10.42578125" style="3" customWidth="1"/>
    <col min="9983" max="9983" width="10.140625" style="3" customWidth="1"/>
    <col min="9984" max="9984" width="10.42578125" style="3" customWidth="1"/>
    <col min="9985" max="9986" width="10.5703125" style="3" customWidth="1"/>
    <col min="9987" max="9987" width="12.7109375" style="3" customWidth="1"/>
    <col min="9988" max="10229" width="11.42578125" style="3"/>
    <col min="10230" max="10230" width="30" style="3" customWidth="1"/>
    <col min="10231" max="10231" width="8.7109375" style="3" customWidth="1"/>
    <col min="10232" max="10232" width="7.7109375" style="3" customWidth="1"/>
    <col min="10233" max="10233" width="8" style="3" customWidth="1"/>
    <col min="10234" max="10234" width="7.7109375" style="3" customWidth="1"/>
    <col min="10235" max="10236" width="8.28515625" style="3" customWidth="1"/>
    <col min="10237" max="10237" width="10.7109375" style="3" customWidth="1"/>
    <col min="10238" max="10238" width="10.42578125" style="3" customWidth="1"/>
    <col min="10239" max="10239" width="10.140625" style="3" customWidth="1"/>
    <col min="10240" max="10240" width="10.42578125" style="3" customWidth="1"/>
    <col min="10241" max="10242" width="10.5703125" style="3" customWidth="1"/>
    <col min="10243" max="10243" width="12.7109375" style="3" customWidth="1"/>
    <col min="10244" max="10485" width="11.42578125" style="3"/>
    <col min="10486" max="10486" width="30" style="3" customWidth="1"/>
    <col min="10487" max="10487" width="8.7109375" style="3" customWidth="1"/>
    <col min="10488" max="10488" width="7.7109375" style="3" customWidth="1"/>
    <col min="10489" max="10489" width="8" style="3" customWidth="1"/>
    <col min="10490" max="10490" width="7.7109375" style="3" customWidth="1"/>
    <col min="10491" max="10492" width="8.28515625" style="3" customWidth="1"/>
    <col min="10493" max="10493" width="10.7109375" style="3" customWidth="1"/>
    <col min="10494" max="10494" width="10.42578125" style="3" customWidth="1"/>
    <col min="10495" max="10495" width="10.140625" style="3" customWidth="1"/>
    <col min="10496" max="10496" width="10.42578125" style="3" customWidth="1"/>
    <col min="10497" max="10498" width="10.5703125" style="3" customWidth="1"/>
    <col min="10499" max="10499" width="12.7109375" style="3" customWidth="1"/>
    <col min="10500" max="10741" width="11.42578125" style="3"/>
    <col min="10742" max="10742" width="30" style="3" customWidth="1"/>
    <col min="10743" max="10743" width="8.7109375" style="3" customWidth="1"/>
    <col min="10744" max="10744" width="7.7109375" style="3" customWidth="1"/>
    <col min="10745" max="10745" width="8" style="3" customWidth="1"/>
    <col min="10746" max="10746" width="7.7109375" style="3" customWidth="1"/>
    <col min="10747" max="10748" width="8.28515625" style="3" customWidth="1"/>
    <col min="10749" max="10749" width="10.7109375" style="3" customWidth="1"/>
    <col min="10750" max="10750" width="10.42578125" style="3" customWidth="1"/>
    <col min="10751" max="10751" width="10.140625" style="3" customWidth="1"/>
    <col min="10752" max="10752" width="10.42578125" style="3" customWidth="1"/>
    <col min="10753" max="10754" width="10.5703125" style="3" customWidth="1"/>
    <col min="10755" max="10755" width="12.7109375" style="3" customWidth="1"/>
    <col min="10756" max="10997" width="11.42578125" style="3"/>
    <col min="10998" max="10998" width="30" style="3" customWidth="1"/>
    <col min="10999" max="10999" width="8.7109375" style="3" customWidth="1"/>
    <col min="11000" max="11000" width="7.7109375" style="3" customWidth="1"/>
    <col min="11001" max="11001" width="8" style="3" customWidth="1"/>
    <col min="11002" max="11002" width="7.7109375" style="3" customWidth="1"/>
    <col min="11003" max="11004" width="8.28515625" style="3" customWidth="1"/>
    <col min="11005" max="11005" width="10.7109375" style="3" customWidth="1"/>
    <col min="11006" max="11006" width="10.42578125" style="3" customWidth="1"/>
    <col min="11007" max="11007" width="10.140625" style="3" customWidth="1"/>
    <col min="11008" max="11008" width="10.42578125" style="3" customWidth="1"/>
    <col min="11009" max="11010" width="10.5703125" style="3" customWidth="1"/>
    <col min="11011" max="11011" width="12.7109375" style="3" customWidth="1"/>
    <col min="11012" max="11253" width="11.42578125" style="3"/>
    <col min="11254" max="11254" width="30" style="3" customWidth="1"/>
    <col min="11255" max="11255" width="8.7109375" style="3" customWidth="1"/>
    <col min="11256" max="11256" width="7.7109375" style="3" customWidth="1"/>
    <col min="11257" max="11257" width="8" style="3" customWidth="1"/>
    <col min="11258" max="11258" width="7.7109375" style="3" customWidth="1"/>
    <col min="11259" max="11260" width="8.28515625" style="3" customWidth="1"/>
    <col min="11261" max="11261" width="10.7109375" style="3" customWidth="1"/>
    <col min="11262" max="11262" width="10.42578125" style="3" customWidth="1"/>
    <col min="11263" max="11263" width="10.140625" style="3" customWidth="1"/>
    <col min="11264" max="11264" width="10.42578125" style="3" customWidth="1"/>
    <col min="11265" max="11266" width="10.5703125" style="3" customWidth="1"/>
    <col min="11267" max="11267" width="12.7109375" style="3" customWidth="1"/>
    <col min="11268" max="11509" width="11.42578125" style="3"/>
    <col min="11510" max="11510" width="30" style="3" customWidth="1"/>
    <col min="11511" max="11511" width="8.7109375" style="3" customWidth="1"/>
    <col min="11512" max="11512" width="7.7109375" style="3" customWidth="1"/>
    <col min="11513" max="11513" width="8" style="3" customWidth="1"/>
    <col min="11514" max="11514" width="7.7109375" style="3" customWidth="1"/>
    <col min="11515" max="11516" width="8.28515625" style="3" customWidth="1"/>
    <col min="11517" max="11517" width="10.7109375" style="3" customWidth="1"/>
    <col min="11518" max="11518" width="10.42578125" style="3" customWidth="1"/>
    <col min="11519" max="11519" width="10.140625" style="3" customWidth="1"/>
    <col min="11520" max="11520" width="10.42578125" style="3" customWidth="1"/>
    <col min="11521" max="11522" width="10.5703125" style="3" customWidth="1"/>
    <col min="11523" max="11523" width="12.7109375" style="3" customWidth="1"/>
    <col min="11524" max="11765" width="11.42578125" style="3"/>
    <col min="11766" max="11766" width="30" style="3" customWidth="1"/>
    <col min="11767" max="11767" width="8.7109375" style="3" customWidth="1"/>
    <col min="11768" max="11768" width="7.7109375" style="3" customWidth="1"/>
    <col min="11769" max="11769" width="8" style="3" customWidth="1"/>
    <col min="11770" max="11770" width="7.7109375" style="3" customWidth="1"/>
    <col min="11771" max="11772" width="8.28515625" style="3" customWidth="1"/>
    <col min="11773" max="11773" width="10.7109375" style="3" customWidth="1"/>
    <col min="11774" max="11774" width="10.42578125" style="3" customWidth="1"/>
    <col min="11775" max="11775" width="10.140625" style="3" customWidth="1"/>
    <col min="11776" max="11776" width="10.42578125" style="3" customWidth="1"/>
    <col min="11777" max="11778" width="10.5703125" style="3" customWidth="1"/>
    <col min="11779" max="11779" width="12.7109375" style="3" customWidth="1"/>
    <col min="11780" max="12021" width="11.42578125" style="3"/>
    <col min="12022" max="12022" width="30" style="3" customWidth="1"/>
    <col min="12023" max="12023" width="8.7109375" style="3" customWidth="1"/>
    <col min="12024" max="12024" width="7.7109375" style="3" customWidth="1"/>
    <col min="12025" max="12025" width="8" style="3" customWidth="1"/>
    <col min="12026" max="12026" width="7.7109375" style="3" customWidth="1"/>
    <col min="12027" max="12028" width="8.28515625" style="3" customWidth="1"/>
    <col min="12029" max="12029" width="10.7109375" style="3" customWidth="1"/>
    <col min="12030" max="12030" width="10.42578125" style="3" customWidth="1"/>
    <col min="12031" max="12031" width="10.140625" style="3" customWidth="1"/>
    <col min="12032" max="12032" width="10.42578125" style="3" customWidth="1"/>
    <col min="12033" max="12034" width="10.5703125" style="3" customWidth="1"/>
    <col min="12035" max="12035" width="12.7109375" style="3" customWidth="1"/>
    <col min="12036" max="12277" width="11.42578125" style="3"/>
    <col min="12278" max="12278" width="30" style="3" customWidth="1"/>
    <col min="12279" max="12279" width="8.7109375" style="3" customWidth="1"/>
    <col min="12280" max="12280" width="7.7109375" style="3" customWidth="1"/>
    <col min="12281" max="12281" width="8" style="3" customWidth="1"/>
    <col min="12282" max="12282" width="7.7109375" style="3" customWidth="1"/>
    <col min="12283" max="12284" width="8.28515625" style="3" customWidth="1"/>
    <col min="12285" max="12285" width="10.7109375" style="3" customWidth="1"/>
    <col min="12286" max="12286" width="10.42578125" style="3" customWidth="1"/>
    <col min="12287" max="12287" width="10.140625" style="3" customWidth="1"/>
    <col min="12288" max="12288" width="10.42578125" style="3" customWidth="1"/>
    <col min="12289" max="12290" width="10.5703125" style="3" customWidth="1"/>
    <col min="12291" max="12291" width="12.7109375" style="3" customWidth="1"/>
    <col min="12292" max="12533" width="11.42578125" style="3"/>
    <col min="12534" max="12534" width="30" style="3" customWidth="1"/>
    <col min="12535" max="12535" width="8.7109375" style="3" customWidth="1"/>
    <col min="12536" max="12536" width="7.7109375" style="3" customWidth="1"/>
    <col min="12537" max="12537" width="8" style="3" customWidth="1"/>
    <col min="12538" max="12538" width="7.7109375" style="3" customWidth="1"/>
    <col min="12539" max="12540" width="8.28515625" style="3" customWidth="1"/>
    <col min="12541" max="12541" width="10.7109375" style="3" customWidth="1"/>
    <col min="12542" max="12542" width="10.42578125" style="3" customWidth="1"/>
    <col min="12543" max="12543" width="10.140625" style="3" customWidth="1"/>
    <col min="12544" max="12544" width="10.42578125" style="3" customWidth="1"/>
    <col min="12545" max="12546" width="10.5703125" style="3" customWidth="1"/>
    <col min="12547" max="12547" width="12.7109375" style="3" customWidth="1"/>
    <col min="12548" max="12789" width="11.42578125" style="3"/>
    <col min="12790" max="12790" width="30" style="3" customWidth="1"/>
    <col min="12791" max="12791" width="8.7109375" style="3" customWidth="1"/>
    <col min="12792" max="12792" width="7.7109375" style="3" customWidth="1"/>
    <col min="12793" max="12793" width="8" style="3" customWidth="1"/>
    <col min="12794" max="12794" width="7.7109375" style="3" customWidth="1"/>
    <col min="12795" max="12796" width="8.28515625" style="3" customWidth="1"/>
    <col min="12797" max="12797" width="10.7109375" style="3" customWidth="1"/>
    <col min="12798" max="12798" width="10.42578125" style="3" customWidth="1"/>
    <col min="12799" max="12799" width="10.140625" style="3" customWidth="1"/>
    <col min="12800" max="12800" width="10.42578125" style="3" customWidth="1"/>
    <col min="12801" max="12802" width="10.5703125" style="3" customWidth="1"/>
    <col min="12803" max="12803" width="12.7109375" style="3" customWidth="1"/>
    <col min="12804" max="13045" width="11.42578125" style="3"/>
    <col min="13046" max="13046" width="30" style="3" customWidth="1"/>
    <col min="13047" max="13047" width="8.7109375" style="3" customWidth="1"/>
    <col min="13048" max="13048" width="7.7109375" style="3" customWidth="1"/>
    <col min="13049" max="13049" width="8" style="3" customWidth="1"/>
    <col min="13050" max="13050" width="7.7109375" style="3" customWidth="1"/>
    <col min="13051" max="13052" width="8.28515625" style="3" customWidth="1"/>
    <col min="13053" max="13053" width="10.7109375" style="3" customWidth="1"/>
    <col min="13054" max="13054" width="10.42578125" style="3" customWidth="1"/>
    <col min="13055" max="13055" width="10.140625" style="3" customWidth="1"/>
    <col min="13056" max="13056" width="10.42578125" style="3" customWidth="1"/>
    <col min="13057" max="13058" width="10.5703125" style="3" customWidth="1"/>
    <col min="13059" max="13059" width="12.7109375" style="3" customWidth="1"/>
    <col min="13060" max="13301" width="11.42578125" style="3"/>
    <col min="13302" max="13302" width="30" style="3" customWidth="1"/>
    <col min="13303" max="13303" width="8.7109375" style="3" customWidth="1"/>
    <col min="13304" max="13304" width="7.7109375" style="3" customWidth="1"/>
    <col min="13305" max="13305" width="8" style="3" customWidth="1"/>
    <col min="13306" max="13306" width="7.7109375" style="3" customWidth="1"/>
    <col min="13307" max="13308" width="8.28515625" style="3" customWidth="1"/>
    <col min="13309" max="13309" width="10.7109375" style="3" customWidth="1"/>
    <col min="13310" max="13310" width="10.42578125" style="3" customWidth="1"/>
    <col min="13311" max="13311" width="10.140625" style="3" customWidth="1"/>
    <col min="13312" max="13312" width="10.42578125" style="3" customWidth="1"/>
    <col min="13313" max="13314" width="10.5703125" style="3" customWidth="1"/>
    <col min="13315" max="13315" width="12.7109375" style="3" customWidth="1"/>
    <col min="13316" max="13557" width="11.42578125" style="3"/>
    <col min="13558" max="13558" width="30" style="3" customWidth="1"/>
    <col min="13559" max="13559" width="8.7109375" style="3" customWidth="1"/>
    <col min="13560" max="13560" width="7.7109375" style="3" customWidth="1"/>
    <col min="13561" max="13561" width="8" style="3" customWidth="1"/>
    <col min="13562" max="13562" width="7.7109375" style="3" customWidth="1"/>
    <col min="13563" max="13564" width="8.28515625" style="3" customWidth="1"/>
    <col min="13565" max="13565" width="10.7109375" style="3" customWidth="1"/>
    <col min="13566" max="13566" width="10.42578125" style="3" customWidth="1"/>
    <col min="13567" max="13567" width="10.140625" style="3" customWidth="1"/>
    <col min="13568" max="13568" width="10.42578125" style="3" customWidth="1"/>
    <col min="13569" max="13570" width="10.5703125" style="3" customWidth="1"/>
    <col min="13571" max="13571" width="12.7109375" style="3" customWidth="1"/>
    <col min="13572" max="13813" width="11.42578125" style="3"/>
    <col min="13814" max="13814" width="30" style="3" customWidth="1"/>
    <col min="13815" max="13815" width="8.7109375" style="3" customWidth="1"/>
    <col min="13816" max="13816" width="7.7109375" style="3" customWidth="1"/>
    <col min="13817" max="13817" width="8" style="3" customWidth="1"/>
    <col min="13818" max="13818" width="7.7109375" style="3" customWidth="1"/>
    <col min="13819" max="13820" width="8.28515625" style="3" customWidth="1"/>
    <col min="13821" max="13821" width="10.7109375" style="3" customWidth="1"/>
    <col min="13822" max="13822" width="10.42578125" style="3" customWidth="1"/>
    <col min="13823" max="13823" width="10.140625" style="3" customWidth="1"/>
    <col min="13824" max="13824" width="10.42578125" style="3" customWidth="1"/>
    <col min="13825" max="13826" width="10.5703125" style="3" customWidth="1"/>
    <col min="13827" max="13827" width="12.7109375" style="3" customWidth="1"/>
    <col min="13828" max="14069" width="11.42578125" style="3"/>
    <col min="14070" max="14070" width="30" style="3" customWidth="1"/>
    <col min="14071" max="14071" width="8.7109375" style="3" customWidth="1"/>
    <col min="14072" max="14072" width="7.7109375" style="3" customWidth="1"/>
    <col min="14073" max="14073" width="8" style="3" customWidth="1"/>
    <col min="14074" max="14074" width="7.7109375" style="3" customWidth="1"/>
    <col min="14075" max="14076" width="8.28515625" style="3" customWidth="1"/>
    <col min="14077" max="14077" width="10.7109375" style="3" customWidth="1"/>
    <col min="14078" max="14078" width="10.42578125" style="3" customWidth="1"/>
    <col min="14079" max="14079" width="10.140625" style="3" customWidth="1"/>
    <col min="14080" max="14080" width="10.42578125" style="3" customWidth="1"/>
    <col min="14081" max="14082" width="10.5703125" style="3" customWidth="1"/>
    <col min="14083" max="14083" width="12.7109375" style="3" customWidth="1"/>
    <col min="14084" max="14325" width="11.42578125" style="3"/>
    <col min="14326" max="14326" width="30" style="3" customWidth="1"/>
    <col min="14327" max="14327" width="8.7109375" style="3" customWidth="1"/>
    <col min="14328" max="14328" width="7.7109375" style="3" customWidth="1"/>
    <col min="14329" max="14329" width="8" style="3" customWidth="1"/>
    <col min="14330" max="14330" width="7.7109375" style="3" customWidth="1"/>
    <col min="14331" max="14332" width="8.28515625" style="3" customWidth="1"/>
    <col min="14333" max="14333" width="10.7109375" style="3" customWidth="1"/>
    <col min="14334" max="14334" width="10.42578125" style="3" customWidth="1"/>
    <col min="14335" max="14335" width="10.140625" style="3" customWidth="1"/>
    <col min="14336" max="14336" width="10.42578125" style="3" customWidth="1"/>
    <col min="14337" max="14338" width="10.5703125" style="3" customWidth="1"/>
    <col min="14339" max="14339" width="12.7109375" style="3" customWidth="1"/>
    <col min="14340" max="14581" width="11.42578125" style="3"/>
    <col min="14582" max="14582" width="30" style="3" customWidth="1"/>
    <col min="14583" max="14583" width="8.7109375" style="3" customWidth="1"/>
    <col min="14584" max="14584" width="7.7109375" style="3" customWidth="1"/>
    <col min="14585" max="14585" width="8" style="3" customWidth="1"/>
    <col min="14586" max="14586" width="7.7109375" style="3" customWidth="1"/>
    <col min="14587" max="14588" width="8.28515625" style="3" customWidth="1"/>
    <col min="14589" max="14589" width="10.7109375" style="3" customWidth="1"/>
    <col min="14590" max="14590" width="10.42578125" style="3" customWidth="1"/>
    <col min="14591" max="14591" width="10.140625" style="3" customWidth="1"/>
    <col min="14592" max="14592" width="10.42578125" style="3" customWidth="1"/>
    <col min="14593" max="14594" width="10.5703125" style="3" customWidth="1"/>
    <col min="14595" max="14595" width="12.7109375" style="3" customWidth="1"/>
    <col min="14596" max="14837" width="11.42578125" style="3"/>
    <col min="14838" max="14838" width="30" style="3" customWidth="1"/>
    <col min="14839" max="14839" width="8.7109375" style="3" customWidth="1"/>
    <col min="14840" max="14840" width="7.7109375" style="3" customWidth="1"/>
    <col min="14841" max="14841" width="8" style="3" customWidth="1"/>
    <col min="14842" max="14842" width="7.7109375" style="3" customWidth="1"/>
    <col min="14843" max="14844" width="8.28515625" style="3" customWidth="1"/>
    <col min="14845" max="14845" width="10.7109375" style="3" customWidth="1"/>
    <col min="14846" max="14846" width="10.42578125" style="3" customWidth="1"/>
    <col min="14847" max="14847" width="10.140625" style="3" customWidth="1"/>
    <col min="14848" max="14848" width="10.42578125" style="3" customWidth="1"/>
    <col min="14849" max="14850" width="10.5703125" style="3" customWidth="1"/>
    <col min="14851" max="14851" width="12.7109375" style="3" customWidth="1"/>
    <col min="14852" max="15093" width="11.42578125" style="3"/>
    <col min="15094" max="15094" width="30" style="3" customWidth="1"/>
    <col min="15095" max="15095" width="8.7109375" style="3" customWidth="1"/>
    <col min="15096" max="15096" width="7.7109375" style="3" customWidth="1"/>
    <col min="15097" max="15097" width="8" style="3" customWidth="1"/>
    <col min="15098" max="15098" width="7.7109375" style="3" customWidth="1"/>
    <col min="15099" max="15100" width="8.28515625" style="3" customWidth="1"/>
    <col min="15101" max="15101" width="10.7109375" style="3" customWidth="1"/>
    <col min="15102" max="15102" width="10.42578125" style="3" customWidth="1"/>
    <col min="15103" max="15103" width="10.140625" style="3" customWidth="1"/>
    <col min="15104" max="15104" width="10.42578125" style="3" customWidth="1"/>
    <col min="15105" max="15106" width="10.5703125" style="3" customWidth="1"/>
    <col min="15107" max="15107" width="12.7109375" style="3" customWidth="1"/>
    <col min="15108" max="15349" width="11.42578125" style="3"/>
    <col min="15350" max="15350" width="30" style="3" customWidth="1"/>
    <col min="15351" max="15351" width="8.7109375" style="3" customWidth="1"/>
    <col min="15352" max="15352" width="7.7109375" style="3" customWidth="1"/>
    <col min="15353" max="15353" width="8" style="3" customWidth="1"/>
    <col min="15354" max="15354" width="7.7109375" style="3" customWidth="1"/>
    <col min="15355" max="15356" width="8.28515625" style="3" customWidth="1"/>
    <col min="15357" max="15357" width="10.7109375" style="3" customWidth="1"/>
    <col min="15358" max="15358" width="10.42578125" style="3" customWidth="1"/>
    <col min="15359" max="15359" width="10.140625" style="3" customWidth="1"/>
    <col min="15360" max="15360" width="10.42578125" style="3" customWidth="1"/>
    <col min="15361" max="15362" width="10.5703125" style="3" customWidth="1"/>
    <col min="15363" max="15363" width="12.7109375" style="3" customWidth="1"/>
    <col min="15364" max="15605" width="11.42578125" style="3"/>
    <col min="15606" max="15606" width="30" style="3" customWidth="1"/>
    <col min="15607" max="15607" width="8.7109375" style="3" customWidth="1"/>
    <col min="15608" max="15608" width="7.7109375" style="3" customWidth="1"/>
    <col min="15609" max="15609" width="8" style="3" customWidth="1"/>
    <col min="15610" max="15610" width="7.7109375" style="3" customWidth="1"/>
    <col min="15611" max="15612" width="8.28515625" style="3" customWidth="1"/>
    <col min="15613" max="15613" width="10.7109375" style="3" customWidth="1"/>
    <col min="15614" max="15614" width="10.42578125" style="3" customWidth="1"/>
    <col min="15615" max="15615" width="10.140625" style="3" customWidth="1"/>
    <col min="15616" max="15616" width="10.42578125" style="3" customWidth="1"/>
    <col min="15617" max="15618" width="10.5703125" style="3" customWidth="1"/>
    <col min="15619" max="15619" width="12.7109375" style="3" customWidth="1"/>
    <col min="15620" max="15861" width="11.42578125" style="3"/>
    <col min="15862" max="15862" width="30" style="3" customWidth="1"/>
    <col min="15863" max="15863" width="8.7109375" style="3" customWidth="1"/>
    <col min="15864" max="15864" width="7.7109375" style="3" customWidth="1"/>
    <col min="15865" max="15865" width="8" style="3" customWidth="1"/>
    <col min="15866" max="15866" width="7.7109375" style="3" customWidth="1"/>
    <col min="15867" max="15868" width="8.28515625" style="3" customWidth="1"/>
    <col min="15869" max="15869" width="10.7109375" style="3" customWidth="1"/>
    <col min="15870" max="15870" width="10.42578125" style="3" customWidth="1"/>
    <col min="15871" max="15871" width="10.140625" style="3" customWidth="1"/>
    <col min="15872" max="15872" width="10.42578125" style="3" customWidth="1"/>
    <col min="15873" max="15874" width="10.5703125" style="3" customWidth="1"/>
    <col min="15875" max="15875" width="12.7109375" style="3" customWidth="1"/>
    <col min="15876" max="16117" width="11.42578125" style="3"/>
    <col min="16118" max="16118" width="30" style="3" customWidth="1"/>
    <col min="16119" max="16119" width="8.7109375" style="3" customWidth="1"/>
    <col min="16120" max="16120" width="7.7109375" style="3" customWidth="1"/>
    <col min="16121" max="16121" width="8" style="3" customWidth="1"/>
    <col min="16122" max="16122" width="7.7109375" style="3" customWidth="1"/>
    <col min="16123" max="16124" width="8.28515625" style="3" customWidth="1"/>
    <col min="16125" max="16125" width="10.7109375" style="3" customWidth="1"/>
    <col min="16126" max="16126" width="10.42578125" style="3" customWidth="1"/>
    <col min="16127" max="16127" width="10.140625" style="3" customWidth="1"/>
    <col min="16128" max="16128" width="10.42578125" style="3" customWidth="1"/>
    <col min="16129" max="16130" width="10.5703125" style="3" customWidth="1"/>
    <col min="16131" max="16131" width="12.7109375" style="3" customWidth="1"/>
    <col min="16132" max="16384" width="11.42578125" style="3"/>
  </cols>
  <sheetData>
    <row r="4" spans="2:16" ht="15" customHeight="1"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2:16" ht="15" customHeight="1"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9" spans="2:16" ht="30.75" customHeight="1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1" spans="2:16">
      <c r="B11" s="4"/>
      <c r="C11" s="4"/>
    </row>
    <row r="12" spans="2:16" ht="36" customHeight="1">
      <c r="E12" s="44">
        <v>100</v>
      </c>
    </row>
    <row r="13" spans="2:16" ht="36" customHeight="1">
      <c r="B13" s="105" t="s">
        <v>0</v>
      </c>
      <c r="C13" s="106" t="s">
        <v>30</v>
      </c>
    </row>
    <row r="14" spans="2:16" ht="30.95" customHeight="1">
      <c r="B14" s="107" t="s">
        <v>168</v>
      </c>
      <c r="C14" s="295">
        <v>361</v>
      </c>
    </row>
    <row r="15" spans="2:16" ht="24.75" customHeight="1">
      <c r="B15" s="109" t="s">
        <v>140</v>
      </c>
      <c r="C15" s="296">
        <v>346</v>
      </c>
    </row>
    <row r="16" spans="2:16" ht="15" customHeight="1" thickBot="1">
      <c r="B16" s="76"/>
      <c r="C16" s="108"/>
    </row>
    <row r="17" spans="2:3" ht="57" thickTop="1">
      <c r="B17" s="110" t="s">
        <v>21</v>
      </c>
      <c r="C17" s="111">
        <f>C15*E12/C14-100</f>
        <v>-4.1551246537396054</v>
      </c>
    </row>
    <row r="23" spans="2:3" ht="15.75" thickBot="1"/>
    <row r="24" spans="2:3" ht="30.75" customHeight="1">
      <c r="B24" s="113" t="s">
        <v>115</v>
      </c>
      <c r="C24" s="114">
        <v>140</v>
      </c>
    </row>
    <row r="25" spans="2:3" ht="30.75" customHeight="1">
      <c r="B25" s="115" t="s">
        <v>120</v>
      </c>
      <c r="C25" s="116">
        <v>221</v>
      </c>
    </row>
    <row r="26" spans="2:3" ht="21">
      <c r="B26" s="119"/>
      <c r="C26" s="294">
        <f>SUM(C24:C25)</f>
        <v>361</v>
      </c>
    </row>
    <row r="36" spans="1:11" ht="21.75" customHeight="1"/>
    <row r="42" spans="1:11" ht="15" customHeight="1">
      <c r="A42" s="53"/>
      <c r="B42" s="53"/>
      <c r="C42" s="53"/>
      <c r="D42" s="53"/>
      <c r="E42" s="53"/>
      <c r="F42" s="53"/>
      <c r="G42" s="53"/>
      <c r="H42" s="53"/>
    </row>
    <row r="43" spans="1:11" ht="15" customHeight="1">
      <c r="A43" s="53"/>
      <c r="B43" s="53"/>
      <c r="C43" s="53"/>
      <c r="D43" s="53"/>
      <c r="E43" s="53"/>
      <c r="F43" s="53"/>
      <c r="G43" s="53"/>
      <c r="H43" s="53"/>
    </row>
    <row r="44" spans="1:11" ht="15" customHeight="1">
      <c r="A44" s="53"/>
      <c r="B44" s="53"/>
      <c r="C44" s="53"/>
      <c r="D44" s="53"/>
      <c r="E44" s="53"/>
      <c r="F44" s="53"/>
      <c r="G44" s="53"/>
      <c r="H44" s="53"/>
    </row>
    <row r="46" spans="1:11" ht="15" customHeight="1">
      <c r="C46" s="54"/>
      <c r="D46" s="54"/>
      <c r="E46" s="54"/>
      <c r="F46" s="54"/>
      <c r="G46" s="54"/>
      <c r="H46" s="54"/>
      <c r="I46" s="54"/>
      <c r="J46" s="54"/>
      <c r="K46" s="54"/>
    </row>
    <row r="47" spans="1:11" ht="15" customHeight="1">
      <c r="C47" s="54"/>
      <c r="D47" s="54"/>
      <c r="E47" s="54"/>
      <c r="F47" s="54"/>
      <c r="G47" s="54"/>
      <c r="H47" s="54"/>
      <c r="I47" s="54"/>
      <c r="J47" s="54"/>
      <c r="K47" s="54"/>
    </row>
    <row r="48" spans="1:11" ht="15" customHeight="1">
      <c r="C48" s="54"/>
      <c r="D48" s="54"/>
      <c r="E48" s="54"/>
      <c r="F48" s="54"/>
      <c r="G48" s="54"/>
      <c r="H48" s="54"/>
      <c r="I48" s="54"/>
      <c r="J48" s="54"/>
      <c r="K48" s="54"/>
    </row>
    <row r="51" spans="2:11" ht="15.75" thickBot="1"/>
    <row r="52" spans="2:11" ht="21.75" thickBot="1">
      <c r="B52" s="395" t="s">
        <v>150</v>
      </c>
      <c r="C52" s="396"/>
      <c r="D52" s="119"/>
      <c r="E52" s="119"/>
      <c r="F52" s="119"/>
      <c r="G52" s="119"/>
      <c r="H52" s="119"/>
      <c r="I52" s="119"/>
    </row>
    <row r="53" spans="2:11" ht="21.75" thickBot="1">
      <c r="B53" s="119"/>
      <c r="C53" s="218"/>
      <c r="D53" s="119"/>
      <c r="E53" s="119"/>
      <c r="F53" s="119"/>
      <c r="G53" s="119"/>
      <c r="H53" s="399" t="s">
        <v>148</v>
      </c>
      <c r="I53" s="400"/>
      <c r="J53" s="401"/>
    </row>
    <row r="54" spans="2:11" ht="18.75">
      <c r="B54" s="121" t="s">
        <v>132</v>
      </c>
      <c r="C54" s="122">
        <v>289</v>
      </c>
      <c r="D54" s="119"/>
      <c r="E54" s="119"/>
      <c r="F54" s="119"/>
      <c r="G54" s="119"/>
      <c r="H54" s="402" t="s">
        <v>14</v>
      </c>
      <c r="I54" s="403"/>
      <c r="J54" s="291">
        <v>7</v>
      </c>
    </row>
    <row r="55" spans="2:11" ht="12" customHeight="1">
      <c r="B55" s="123"/>
      <c r="C55" s="124"/>
      <c r="D55" s="119"/>
      <c r="E55" s="119"/>
      <c r="F55" s="119"/>
      <c r="G55" s="119"/>
      <c r="H55" s="408"/>
      <c r="I55" s="409"/>
      <c r="J55" s="292"/>
    </row>
    <row r="56" spans="2:11" ht="18.75">
      <c r="B56" s="123" t="s">
        <v>133</v>
      </c>
      <c r="C56" s="124">
        <v>219</v>
      </c>
      <c r="D56" s="119"/>
      <c r="E56" s="119"/>
      <c r="F56" s="119"/>
      <c r="G56" s="119"/>
      <c r="H56" s="404" t="s">
        <v>149</v>
      </c>
      <c r="I56" s="405"/>
      <c r="J56" s="292">
        <v>15</v>
      </c>
    </row>
    <row r="57" spans="2:11" ht="9.75" customHeight="1">
      <c r="B57" s="123"/>
      <c r="C57" s="124"/>
      <c r="D57" s="119"/>
      <c r="E57" s="119"/>
      <c r="F57" s="119"/>
      <c r="G57" s="119"/>
      <c r="H57" s="408"/>
      <c r="I57" s="409"/>
      <c r="J57" s="292"/>
    </row>
    <row r="58" spans="2:11" ht="19.5" thickBot="1">
      <c r="B58" s="125" t="s">
        <v>134</v>
      </c>
      <c r="C58" s="126">
        <v>16</v>
      </c>
      <c r="D58" s="119"/>
      <c r="E58" s="119"/>
      <c r="F58" s="119"/>
      <c r="G58" s="119"/>
      <c r="H58" s="406" t="s">
        <v>5</v>
      </c>
      <c r="I58" s="407"/>
      <c r="J58" s="293">
        <v>22</v>
      </c>
    </row>
    <row r="59" spans="2:11" ht="18.75">
      <c r="B59" s="120"/>
      <c r="C59" s="120"/>
      <c r="D59" s="119"/>
      <c r="E59" s="119"/>
      <c r="F59" s="119"/>
      <c r="G59" s="119"/>
      <c r="H59" s="119"/>
      <c r="I59" s="119"/>
    </row>
    <row r="60" spans="2:11" ht="15" customHeight="1">
      <c r="C60" s="127"/>
      <c r="D60" s="127"/>
      <c r="E60" s="127"/>
      <c r="F60" s="127"/>
      <c r="G60" s="127"/>
      <c r="H60" s="127"/>
      <c r="I60" s="127"/>
    </row>
    <row r="61" spans="2:11" ht="15" customHeight="1" thickBot="1">
      <c r="B61" s="127"/>
      <c r="C61" s="127"/>
      <c r="D61" s="127"/>
      <c r="E61" s="127"/>
      <c r="F61" s="127"/>
      <c r="G61" s="127"/>
      <c r="H61" s="127"/>
      <c r="I61" s="127"/>
      <c r="J61" s="54"/>
      <c r="K61" s="54"/>
    </row>
    <row r="62" spans="2:11" ht="24" customHeight="1" thickBot="1">
      <c r="B62" s="397" t="s">
        <v>91</v>
      </c>
      <c r="C62" s="398"/>
      <c r="D62" s="127"/>
      <c r="E62" s="127"/>
      <c r="F62" s="127"/>
      <c r="G62" s="127"/>
      <c r="H62" s="127"/>
      <c r="I62" s="127"/>
      <c r="J62" s="54"/>
      <c r="K62" s="54"/>
    </row>
    <row r="63" spans="2:11" ht="2.25" customHeight="1" thickBot="1">
      <c r="B63" s="119"/>
      <c r="C63" s="119"/>
      <c r="D63" s="119"/>
      <c r="E63" s="119"/>
      <c r="F63" s="119"/>
      <c r="G63" s="119"/>
      <c r="H63" s="119"/>
      <c r="I63" s="119"/>
    </row>
    <row r="64" spans="2:11" ht="21.75" thickBot="1">
      <c r="B64" s="216" t="s">
        <v>91</v>
      </c>
      <c r="C64" s="217">
        <v>52</v>
      </c>
      <c r="D64" s="119"/>
      <c r="E64" s="119"/>
      <c r="F64" s="119"/>
      <c r="G64" s="119"/>
      <c r="H64" s="119"/>
      <c r="I64" s="119"/>
    </row>
    <row r="65" spans="2:9" ht="8.25" customHeight="1">
      <c r="B65" s="219"/>
      <c r="C65" s="290"/>
      <c r="D65" s="119"/>
      <c r="E65" s="119"/>
      <c r="F65" s="119"/>
      <c r="G65" s="119"/>
      <c r="H65" s="119"/>
      <c r="I65" s="119"/>
    </row>
    <row r="66" spans="2:9" ht="37.5">
      <c r="B66" s="220" t="s">
        <v>135</v>
      </c>
      <c r="C66" s="124">
        <v>0</v>
      </c>
      <c r="D66" s="119"/>
      <c r="E66" s="119"/>
      <c r="F66" s="119"/>
      <c r="G66" s="119"/>
      <c r="H66" s="119"/>
      <c r="I66" s="119"/>
    </row>
    <row r="67" spans="2:9" ht="6" customHeight="1">
      <c r="B67" s="115"/>
      <c r="C67" s="124"/>
      <c r="D67" s="119"/>
      <c r="E67" s="119"/>
      <c r="F67" s="119"/>
      <c r="G67" s="119"/>
      <c r="H67" s="119"/>
      <c r="I67" s="119"/>
    </row>
    <row r="68" spans="2:9" ht="18.75">
      <c r="B68" s="115" t="s">
        <v>136</v>
      </c>
      <c r="C68" s="124">
        <v>33</v>
      </c>
      <c r="D68" s="119"/>
      <c r="E68" s="119"/>
      <c r="F68" s="119"/>
      <c r="G68" s="119"/>
      <c r="H68" s="119"/>
      <c r="I68" s="119"/>
    </row>
    <row r="69" spans="2:9" ht="8.25" customHeight="1">
      <c r="B69" s="115"/>
      <c r="C69" s="124"/>
      <c r="D69" s="119"/>
      <c r="E69" s="119"/>
      <c r="F69" s="119"/>
      <c r="G69" s="119"/>
      <c r="H69" s="119"/>
      <c r="I69" s="119"/>
    </row>
    <row r="70" spans="2:9" ht="18.75">
      <c r="B70" s="115" t="s">
        <v>137</v>
      </c>
      <c r="C70" s="124">
        <v>8</v>
      </c>
      <c r="D70" s="119"/>
      <c r="E70" s="119"/>
      <c r="F70" s="119"/>
      <c r="G70" s="119"/>
      <c r="H70" s="119"/>
      <c r="I70" s="119"/>
    </row>
    <row r="71" spans="2:9" ht="8.25" customHeight="1">
      <c r="B71" s="115"/>
      <c r="C71" s="124"/>
      <c r="D71" s="119"/>
      <c r="E71" s="119"/>
      <c r="F71" s="119"/>
      <c r="G71" s="119"/>
      <c r="H71" s="119"/>
      <c r="I71" s="119"/>
    </row>
    <row r="72" spans="2:9" ht="18.75">
      <c r="B72" s="115" t="s">
        <v>134</v>
      </c>
      <c r="C72" s="124">
        <v>11</v>
      </c>
      <c r="D72" s="119"/>
      <c r="E72" s="119"/>
      <c r="F72" s="119"/>
      <c r="G72" s="119"/>
      <c r="H72" s="119"/>
      <c r="I72" s="119"/>
    </row>
    <row r="73" spans="2:9" ht="18.75">
      <c r="B73" s="368" t="s">
        <v>132</v>
      </c>
      <c r="C73" s="369">
        <v>6</v>
      </c>
      <c r="D73" s="119"/>
      <c r="E73" s="119"/>
      <c r="F73" s="119"/>
      <c r="G73" s="119"/>
      <c r="H73" s="119"/>
      <c r="I73" s="119"/>
    </row>
    <row r="74" spans="2:9" ht="18.75">
      <c r="B74" s="368" t="s">
        <v>133</v>
      </c>
      <c r="C74" s="369">
        <v>44</v>
      </c>
      <c r="D74" s="119"/>
      <c r="E74" s="119"/>
      <c r="F74" s="119"/>
      <c r="G74" s="119"/>
      <c r="H74" s="119"/>
      <c r="I74" s="119"/>
    </row>
    <row r="75" spans="2:9" ht="8.25" customHeight="1" thickBot="1">
      <c r="B75" s="117"/>
      <c r="C75" s="118"/>
      <c r="D75" s="119"/>
      <c r="E75" s="119"/>
      <c r="F75" s="119"/>
      <c r="G75" s="119"/>
      <c r="H75" s="119"/>
      <c r="I75" s="119"/>
    </row>
  </sheetData>
  <mergeCells count="8">
    <mergeCell ref="B52:C52"/>
    <mergeCell ref="B62:C62"/>
    <mergeCell ref="H53:J53"/>
    <mergeCell ref="H54:I54"/>
    <mergeCell ref="H56:I56"/>
    <mergeCell ref="H58:I58"/>
    <mergeCell ref="H55:I55"/>
    <mergeCell ref="H57:I57"/>
  </mergeCells>
  <printOptions horizontalCentered="1"/>
  <pageMargins left="0.6" right="0" top="0.43" bottom="0" header="0" footer="0"/>
  <pageSetup scale="80" orientation="landscape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ACCIDENTES</vt:lpstr>
      <vt:lpstr>CAUSAS DETERM.</vt:lpstr>
      <vt:lpstr>TAXIS</vt:lpstr>
      <vt:lpstr>AUTOBUSES</vt:lpstr>
      <vt:lpstr>ACC X  EDADES</vt:lpstr>
      <vt:lpstr>ACC  X HORAS</vt:lpstr>
      <vt:lpstr>ESTADO DE EBRIEDAD</vt:lpstr>
      <vt:lpstr>DOCUMENTACION</vt:lpstr>
      <vt:lpstr>SERV. GRUAS  </vt:lpstr>
      <vt:lpstr>CRUCEROS MAY  INCIDENCIA</vt:lpstr>
      <vt:lpstr>CONSIG. M.P.</vt:lpstr>
      <vt:lpstr>DETENIDOS</vt:lpstr>
      <vt:lpstr>SALIDAS DIF.  MULTA</vt:lpstr>
      <vt:lpstr>JUZGADOS</vt:lpstr>
      <vt:lpstr>JUZGADO CIVICO</vt:lpstr>
      <vt:lpstr>DEFENSORIA DE OFICIO</vt:lpstr>
      <vt:lpstr>TAMIZAJES</vt:lpstr>
      <vt:lpstr>MEDIACION</vt:lpstr>
      <vt:lpstr>ÁREA MEDICA</vt:lpstr>
      <vt:lpstr>DOCUMENTACION!Área_de_impresión</vt:lpstr>
      <vt:lpstr>'ESTADO DE EBRIEDAD'!Área_de_impresión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Salas</dc:creator>
  <cp:lastModifiedBy>Fabiola Zamora Salas</cp:lastModifiedBy>
  <cp:lastPrinted>2026-08-10T23:59:09Z</cp:lastPrinted>
  <dcterms:created xsi:type="dcterms:W3CDTF">2014-01-30T18:25:03Z</dcterms:created>
  <dcterms:modified xsi:type="dcterms:W3CDTF">2026-08-10T23:59:14Z</dcterms:modified>
</cp:coreProperties>
</file>